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Bitto Adam (č.j. 9465) - poskytnutí - nábor\"/>
    </mc:Choice>
  </mc:AlternateContent>
  <bookViews>
    <workbookView xWindow="0" yWindow="0" windowWidth="28800" windowHeight="12300" firstSheet="1" activeTab="5"/>
  </bookViews>
  <sheets>
    <sheet name="Vývoj obsazenosti" sheetId="2" r:id="rId1"/>
    <sheet name="skončení" sheetId="15" r:id="rId2"/>
    <sheet name="Uchazeči+vznik SP" sheetId="16" r:id="rId3"/>
    <sheet name="odchod 0-4" sheetId="19" r:id="rId4"/>
    <sheet name="Délka služby,věk" sheetId="26" r:id="rId5"/>
    <sheet name="Hodnost" sheetId="27" r:id="rId6"/>
  </sheets>
  <calcPr calcId="162913"/>
</workbook>
</file>

<file path=xl/calcChain.xml><?xml version="1.0" encoding="utf-8"?>
<calcChain xmlns="http://schemas.openxmlformats.org/spreadsheetml/2006/main">
  <c r="M20" i="2" l="1"/>
  <c r="L20" i="2" l="1"/>
  <c r="K20" i="2" l="1"/>
  <c r="J20" i="2" l="1"/>
  <c r="I20" i="2" l="1"/>
  <c r="D20" i="2"/>
  <c r="C20" i="2"/>
  <c r="H20" i="2" l="1"/>
  <c r="G20" i="2" l="1"/>
  <c r="F20" i="2" l="1"/>
  <c r="E20" i="2" l="1"/>
</calcChain>
</file>

<file path=xl/sharedStrings.xml><?xml version="1.0" encoding="utf-8"?>
<sst xmlns="http://schemas.openxmlformats.org/spreadsheetml/2006/main" count="66" uniqueCount="62">
  <si>
    <t>por.</t>
  </si>
  <si>
    <t>prap.</t>
  </si>
  <si>
    <t>mjr.</t>
  </si>
  <si>
    <t>npor.</t>
  </si>
  <si>
    <t>nprap.</t>
  </si>
  <si>
    <t>kpt.</t>
  </si>
  <si>
    <t>plk.</t>
  </si>
  <si>
    <t>pprap.</t>
  </si>
  <si>
    <t>ppor.</t>
  </si>
  <si>
    <t>nstržm.</t>
  </si>
  <si>
    <t>pplk.</t>
  </si>
  <si>
    <t>stržm.</t>
  </si>
  <si>
    <t>rtn.</t>
  </si>
  <si>
    <t>Celkem</t>
  </si>
  <si>
    <t>generál</t>
  </si>
  <si>
    <t>Krajské ředitelství policie hl.m. Prahy</t>
  </si>
  <si>
    <t>Krajské ředitelství policie Středočeského kraje</t>
  </si>
  <si>
    <t>Krajské ředitelství policie Jihočeského kraje</t>
  </si>
  <si>
    <t>Krajské ředitelství policie Plzeňského kraje</t>
  </si>
  <si>
    <t>Krajské ředitelství policie Ústeckého kraje</t>
  </si>
  <si>
    <t>Krajské ředitelství policie Královéhradeckého kraje</t>
  </si>
  <si>
    <t>Krajské ředitelství policie Jihomoravského kraje</t>
  </si>
  <si>
    <t>Krajské ředitelství policie Moravskoslezského kraje</t>
  </si>
  <si>
    <t>Krajské ředitelství policie Karlovarského kraje</t>
  </si>
  <si>
    <t>Krajské ředitelství policie Libereckého kraje</t>
  </si>
  <si>
    <t>Krajské ředitelství policie Pardubického kraje</t>
  </si>
  <si>
    <t>Krajské ředitelství policie kraje Vysočina</t>
  </si>
  <si>
    <t>Krajské ředitelství policie Zlínského kraje</t>
  </si>
  <si>
    <t>Krajské ředitelství policie Olomouckého kraje</t>
  </si>
  <si>
    <t>Policejní prezidium + Útvary s celostátním působením</t>
  </si>
  <si>
    <t>Vždy k 1.1.</t>
  </si>
  <si>
    <t>K datu</t>
  </si>
  <si>
    <t>za období</t>
  </si>
  <si>
    <t>Vznik SP</t>
  </si>
  <si>
    <t>Skončení SP</t>
  </si>
  <si>
    <t>2.1.2012-1.1.2013</t>
  </si>
  <si>
    <t>2.1.2013-1.1.2014</t>
  </si>
  <si>
    <t>2.1.2014-1.1.2015</t>
  </si>
  <si>
    <t>2.1.2015-1.1.2016</t>
  </si>
  <si>
    <t>2.1.2016-1.1.2017</t>
  </si>
  <si>
    <t>2.1.2017-1.1.2018</t>
  </si>
  <si>
    <t>2.1.2018-1.1.2019</t>
  </si>
  <si>
    <t>2.1.2019-1.1.2020</t>
  </si>
  <si>
    <t>2.1.2020-1.1.2021</t>
  </si>
  <si>
    <t>2.1.2021-1.1.2022</t>
  </si>
  <si>
    <t>2.1.2022-1.1.2023</t>
  </si>
  <si>
    <t>2.1.2023-1.1.2024</t>
  </si>
  <si>
    <t>Počet příslušníků PČR za jednotlivé kraje</t>
  </si>
  <si>
    <t>Skončení služebního poměru</t>
  </si>
  <si>
    <t>Přijato žádostí za rok:</t>
  </si>
  <si>
    <t>rok</t>
  </si>
  <si>
    <t>žádostí</t>
  </si>
  <si>
    <t>Vznik služebního poměru</t>
  </si>
  <si>
    <t>Rok</t>
  </si>
  <si>
    <t>Odchody příslušníků PČR za období 0 - 4 roky ze služebního poměru</t>
  </si>
  <si>
    <t>Počet</t>
  </si>
  <si>
    <t>v %</t>
  </si>
  <si>
    <t>*Vedeme statistiku za 0-4 roky</t>
  </si>
  <si>
    <t>*Statistiku žádostí vedeme od roku 2017</t>
  </si>
  <si>
    <t>Průměrný věk příslušníků</t>
  </si>
  <si>
    <t>Průměrná délka služby</t>
  </si>
  <si>
    <t>*Data jsou vždy k 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</si>
</sst>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0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1" xfId="0" applyBorder="1"/>
    <xf numFmtId="0" fontId="0" fillId="0" borderId="16" xfId="0" applyBorder="1"/>
    <xf numFmtId="0" fontId="16" fillId="0" borderId="0" xfId="0" applyFont="1" applyAlignment="1">
      <alignment horizontal="center" vertical="center" wrapText="1"/>
    </xf>
    <xf numFmtId="0" fontId="0" fillId="0" borderId="27" xfId="0" applyFill="1" applyBorder="1"/>
    <xf numFmtId="0" fontId="0" fillId="0" borderId="28" xfId="0" applyFill="1" applyBorder="1"/>
    <xf numFmtId="0" fontId="16" fillId="0" borderId="2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3" fontId="0" fillId="0" borderId="25" xfId="0" applyNumberFormat="1" applyFont="1" applyFill="1" applyBorder="1"/>
    <xf numFmtId="0" fontId="0" fillId="0" borderId="25" xfId="0" applyFont="1" applyFill="1" applyBorder="1"/>
    <xf numFmtId="3" fontId="0" fillId="0" borderId="30" xfId="0" applyNumberFormat="1" applyFont="1" applyFill="1" applyBorder="1"/>
    <xf numFmtId="3" fontId="0" fillId="0" borderId="23" xfId="0" applyNumberFormat="1" applyFont="1" applyFill="1" applyBorder="1"/>
    <xf numFmtId="0" fontId="0" fillId="0" borderId="23" xfId="0" applyFont="1" applyFill="1" applyBorder="1"/>
    <xf numFmtId="3" fontId="0" fillId="0" borderId="19" xfId="0" applyNumberFormat="1" applyFont="1" applyFill="1" applyBorder="1"/>
    <xf numFmtId="3" fontId="0" fillId="0" borderId="24" xfId="0" applyNumberFormat="1" applyFont="1" applyFill="1" applyBorder="1"/>
    <xf numFmtId="0" fontId="0" fillId="0" borderId="24" xfId="0" applyFont="1" applyFill="1" applyBorder="1"/>
    <xf numFmtId="3" fontId="0" fillId="0" borderId="14" xfId="0" applyNumberFormat="1" applyFont="1" applyFill="1" applyBorder="1"/>
    <xf numFmtId="0" fontId="0" fillId="0" borderId="20" xfId="0" applyFill="1" applyBorder="1"/>
    <xf numFmtId="3" fontId="0" fillId="0" borderId="21" xfId="0" applyNumberFormat="1" applyFill="1" applyBorder="1"/>
    <xf numFmtId="0" fontId="0" fillId="0" borderId="21" xfId="0" applyFill="1" applyBorder="1"/>
    <xf numFmtId="3" fontId="0" fillId="0" borderId="22" xfId="0" applyNumberFormat="1" applyFill="1" applyBorder="1"/>
    <xf numFmtId="3" fontId="0" fillId="0" borderId="29" xfId="0" applyNumberFormat="1" applyFont="1" applyFill="1" applyBorder="1"/>
    <xf numFmtId="3" fontId="0" fillId="0" borderId="18" xfId="0" applyNumberFormat="1" applyFont="1" applyFill="1" applyBorder="1"/>
    <xf numFmtId="3" fontId="0" fillId="0" borderId="13" xfId="0" applyNumberFormat="1" applyFont="1" applyFill="1" applyBorder="1"/>
    <xf numFmtId="49" fontId="0" fillId="0" borderId="26" xfId="0" applyNumberFormat="1" applyFill="1" applyBorder="1"/>
    <xf numFmtId="0" fontId="16" fillId="0" borderId="23" xfId="0" applyFont="1" applyBorder="1" applyAlignment="1">
      <alignment horizontal="center"/>
    </xf>
    <xf numFmtId="0" fontId="16" fillId="0" borderId="23" xfId="0" applyFont="1" applyBorder="1"/>
    <xf numFmtId="14" fontId="0" fillId="0" borderId="2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3" xfId="42" applyNumberFormat="1" applyFont="1" applyBorder="1"/>
    <xf numFmtId="164" fontId="0" fillId="0" borderId="23" xfId="42" applyNumberFormat="1" applyFont="1" applyFill="1" applyBorder="1"/>
    <xf numFmtId="0" fontId="0" fillId="0" borderId="31" xfId="0" applyBorder="1"/>
    <xf numFmtId="0" fontId="0" fillId="0" borderId="15" xfId="0" applyBorder="1"/>
    <xf numFmtId="0" fontId="0" fillId="0" borderId="12" xfId="0" applyBorder="1"/>
    <xf numFmtId="0" fontId="0" fillId="0" borderId="10" xfId="0" applyBorder="1"/>
    <xf numFmtId="0" fontId="0" fillId="0" borderId="32" xfId="0" applyBorder="1"/>
    <xf numFmtId="1" fontId="0" fillId="0" borderId="23" xfId="0" applyNumberFormat="1" applyBorder="1" applyAlignment="1">
      <alignment horizontal="center"/>
    </xf>
    <xf numFmtId="10" fontId="0" fillId="0" borderId="0" xfId="0" applyNumberFormat="1"/>
    <xf numFmtId="10" fontId="0" fillId="0" borderId="23" xfId="0" applyNumberFormat="1" applyBorder="1"/>
    <xf numFmtId="0" fontId="0" fillId="0" borderId="19" xfId="0" applyBorder="1"/>
    <xf numFmtId="10" fontId="0" fillId="0" borderId="32" xfId="0" applyNumberFormat="1" applyBorder="1"/>
    <xf numFmtId="0" fontId="0" fillId="0" borderId="33" xfId="0" applyBorder="1"/>
    <xf numFmtId="10" fontId="0" fillId="0" borderId="25" xfId="0" applyNumberFormat="1" applyBorder="1"/>
    <xf numFmtId="0" fontId="0" fillId="0" borderId="30" xfId="0" applyBorder="1"/>
    <xf numFmtId="0" fontId="16" fillId="0" borderId="20" xfId="0" applyFont="1" applyBorder="1" applyAlignment="1">
      <alignment horizontal="center" vertical="center"/>
    </xf>
    <xf numFmtId="10" fontId="16" fillId="0" borderId="21" xfId="0" applyNumberFormat="1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0" xfId="0" applyFont="1"/>
    <xf numFmtId="10" fontId="16" fillId="0" borderId="0" xfId="0" applyNumberFormat="1" applyFont="1"/>
    <xf numFmtId="0" fontId="0" fillId="0" borderId="23" xfId="0" applyBorder="1"/>
    <xf numFmtId="0" fontId="0" fillId="0" borderId="25" xfId="0" applyBorder="1"/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165" fontId="0" fillId="0" borderId="10" xfId="0" applyNumberFormat="1" applyBorder="1"/>
    <xf numFmtId="165" fontId="0" fillId="0" borderId="11" xfId="0" applyNumberFormat="1" applyBorder="1"/>
    <xf numFmtId="10" fontId="0" fillId="0" borderId="19" xfId="0" applyNumberFormat="1" applyBorder="1"/>
    <xf numFmtId="10" fontId="0" fillId="0" borderId="16" xfId="0" applyNumberFormat="1" applyBorder="1"/>
    <xf numFmtId="165" fontId="0" fillId="0" borderId="17" xfId="0" applyNumberFormat="1" applyBorder="1"/>
    <xf numFmtId="10" fontId="0" fillId="0" borderId="18" xfId="0" applyNumberFormat="1" applyBorder="1"/>
    <xf numFmtId="10" fontId="0" fillId="0" borderId="36" xfId="0" applyNumberForma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Čárka" xfId="42" builtinId="3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9999FF"/>
      <color rgb="FFFFFF00"/>
      <color rgb="FF00FFFF"/>
      <color rgb="FF0000FF"/>
      <color rgb="FF00FF00"/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B2:M20"/>
  <sheetViews>
    <sheetView workbookViewId="0">
      <selection activeCell="B4" sqref="B4:M4"/>
    </sheetView>
  </sheetViews>
  <sheetFormatPr defaultRowHeight="15" x14ac:dyDescent="0.25"/>
  <cols>
    <col min="2" max="2" width="49.140625" bestFit="1" customWidth="1"/>
    <col min="3" max="3" width="11.140625" customWidth="1"/>
    <col min="4" max="4" width="11.85546875" customWidth="1"/>
    <col min="5" max="5" width="10" customWidth="1"/>
  </cols>
  <sheetData>
    <row r="2" spans="2:13" x14ac:dyDescent="0.25">
      <c r="B2" s="68" t="s">
        <v>47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2:13" ht="15.75" thickBot="1" x14ac:dyDescent="0.3"/>
    <row r="4" spans="2:13" s="3" customFormat="1" ht="15.75" thickBot="1" x14ac:dyDescent="0.3">
      <c r="B4" s="6" t="s">
        <v>30</v>
      </c>
      <c r="C4" s="7">
        <v>2013</v>
      </c>
      <c r="D4" s="7">
        <v>2014</v>
      </c>
      <c r="E4" s="8">
        <v>2015</v>
      </c>
      <c r="F4" s="8">
        <v>2016</v>
      </c>
      <c r="G4" s="8">
        <v>2017</v>
      </c>
      <c r="H4" s="8">
        <v>2018</v>
      </c>
      <c r="I4" s="8">
        <v>2019</v>
      </c>
      <c r="J4" s="8">
        <v>2020</v>
      </c>
      <c r="K4" s="8">
        <v>2021</v>
      </c>
      <c r="L4" s="8">
        <v>2022</v>
      </c>
      <c r="M4" s="9">
        <v>2023</v>
      </c>
    </row>
    <row r="5" spans="2:13" x14ac:dyDescent="0.25">
      <c r="B5" s="26" t="s">
        <v>29</v>
      </c>
      <c r="C5" s="23">
        <v>4564</v>
      </c>
      <c r="D5" s="11">
        <v>4537</v>
      </c>
      <c r="E5" s="11">
        <v>4632</v>
      </c>
      <c r="F5" s="11">
        <v>4969</v>
      </c>
      <c r="G5" s="10">
        <v>5225</v>
      </c>
      <c r="H5" s="10">
        <v>5442</v>
      </c>
      <c r="I5" s="10">
        <v>5683</v>
      </c>
      <c r="J5" s="10">
        <v>5749</v>
      </c>
      <c r="K5" s="10">
        <v>5763</v>
      </c>
      <c r="L5" s="10">
        <v>5789</v>
      </c>
      <c r="M5" s="12">
        <v>5889</v>
      </c>
    </row>
    <row r="6" spans="2:13" x14ac:dyDescent="0.25">
      <c r="B6" s="4" t="s">
        <v>16</v>
      </c>
      <c r="C6" s="24">
        <v>3512</v>
      </c>
      <c r="D6" s="14">
        <v>3602</v>
      </c>
      <c r="E6" s="14">
        <v>3614</v>
      </c>
      <c r="F6" s="14">
        <v>3662</v>
      </c>
      <c r="G6" s="13">
        <v>3571</v>
      </c>
      <c r="H6" s="13">
        <v>3467</v>
      </c>
      <c r="I6" s="13">
        <v>3511</v>
      </c>
      <c r="J6" s="13">
        <v>3497</v>
      </c>
      <c r="K6" s="13">
        <v>3553</v>
      </c>
      <c r="L6" s="13">
        <v>3493</v>
      </c>
      <c r="M6" s="15">
        <v>3420</v>
      </c>
    </row>
    <row r="7" spans="2:13" x14ac:dyDescent="0.25">
      <c r="B7" s="4" t="s">
        <v>17</v>
      </c>
      <c r="C7" s="24">
        <v>2140</v>
      </c>
      <c r="D7" s="14">
        <v>2191</v>
      </c>
      <c r="E7" s="14">
        <v>2232</v>
      </c>
      <c r="F7" s="14">
        <v>2235</v>
      </c>
      <c r="G7" s="13">
        <v>2269</v>
      </c>
      <c r="H7" s="13">
        <v>2222</v>
      </c>
      <c r="I7" s="13">
        <v>2238</v>
      </c>
      <c r="J7" s="13">
        <v>2214</v>
      </c>
      <c r="K7" s="13">
        <v>2214</v>
      </c>
      <c r="L7" s="13">
        <v>2179</v>
      </c>
      <c r="M7" s="15">
        <v>2118</v>
      </c>
    </row>
    <row r="8" spans="2:13" x14ac:dyDescent="0.25">
      <c r="B8" s="4" t="s">
        <v>18</v>
      </c>
      <c r="C8" s="24">
        <v>2129</v>
      </c>
      <c r="D8" s="14">
        <v>2190</v>
      </c>
      <c r="E8" s="14">
        <v>2195</v>
      </c>
      <c r="F8" s="14">
        <v>2243</v>
      </c>
      <c r="G8" s="13">
        <v>2230</v>
      </c>
      <c r="H8" s="13">
        <v>2209</v>
      </c>
      <c r="I8" s="13">
        <v>2184</v>
      </c>
      <c r="J8" s="13">
        <v>2190</v>
      </c>
      <c r="K8" s="13">
        <v>2233</v>
      </c>
      <c r="L8" s="13">
        <v>2204</v>
      </c>
      <c r="M8" s="15">
        <v>2158</v>
      </c>
    </row>
    <row r="9" spans="2:13" x14ac:dyDescent="0.25">
      <c r="B9" s="4" t="s">
        <v>19</v>
      </c>
      <c r="C9" s="24">
        <v>3153</v>
      </c>
      <c r="D9" s="14">
        <v>3152</v>
      </c>
      <c r="E9" s="14">
        <v>3298</v>
      </c>
      <c r="F9" s="14">
        <v>3338</v>
      </c>
      <c r="G9" s="13">
        <v>3369</v>
      </c>
      <c r="H9" s="13">
        <v>3321</v>
      </c>
      <c r="I9" s="13">
        <v>3240</v>
      </c>
      <c r="J9" s="13">
        <v>3178</v>
      </c>
      <c r="K9" s="13">
        <v>3141</v>
      </c>
      <c r="L9" s="13">
        <v>3056</v>
      </c>
      <c r="M9" s="15">
        <v>2929</v>
      </c>
    </row>
    <row r="10" spans="2:13" x14ac:dyDescent="0.25">
      <c r="B10" s="4" t="s">
        <v>20</v>
      </c>
      <c r="C10" s="24">
        <v>1701</v>
      </c>
      <c r="D10" s="14">
        <v>1708</v>
      </c>
      <c r="E10" s="14">
        <v>1733</v>
      </c>
      <c r="F10" s="14">
        <v>1760</v>
      </c>
      <c r="G10" s="13">
        <v>1807</v>
      </c>
      <c r="H10" s="13">
        <v>1809</v>
      </c>
      <c r="I10" s="13">
        <v>1825</v>
      </c>
      <c r="J10" s="13">
        <v>1827</v>
      </c>
      <c r="K10" s="13">
        <v>1815</v>
      </c>
      <c r="L10" s="13">
        <v>1801</v>
      </c>
      <c r="M10" s="15">
        <v>1734</v>
      </c>
    </row>
    <row r="11" spans="2:13" x14ac:dyDescent="0.25">
      <c r="B11" s="4" t="s">
        <v>21</v>
      </c>
      <c r="C11" s="24">
        <v>3417</v>
      </c>
      <c r="D11" s="14">
        <v>3433</v>
      </c>
      <c r="E11" s="14">
        <v>3491</v>
      </c>
      <c r="F11" s="14">
        <v>3546</v>
      </c>
      <c r="G11" s="13">
        <v>3548</v>
      </c>
      <c r="H11" s="13">
        <v>3546</v>
      </c>
      <c r="I11" s="13">
        <v>3562</v>
      </c>
      <c r="J11" s="13">
        <v>3544</v>
      </c>
      <c r="K11" s="13">
        <v>3605</v>
      </c>
      <c r="L11" s="13">
        <v>3538</v>
      </c>
      <c r="M11" s="15">
        <v>3429</v>
      </c>
    </row>
    <row r="12" spans="2:13" x14ac:dyDescent="0.25">
      <c r="B12" s="4" t="s">
        <v>22</v>
      </c>
      <c r="C12" s="24">
        <v>3792</v>
      </c>
      <c r="D12" s="14">
        <v>3819</v>
      </c>
      <c r="E12" s="14">
        <v>4013</v>
      </c>
      <c r="F12" s="14">
        <v>4025</v>
      </c>
      <c r="G12" s="13">
        <v>4153</v>
      </c>
      <c r="H12" s="13">
        <v>4166</v>
      </c>
      <c r="I12" s="13">
        <v>4221</v>
      </c>
      <c r="J12" s="13">
        <v>4198</v>
      </c>
      <c r="K12" s="13">
        <v>4112</v>
      </c>
      <c r="L12" s="13">
        <v>4101</v>
      </c>
      <c r="M12" s="15">
        <v>4067</v>
      </c>
    </row>
    <row r="13" spans="2:13" x14ac:dyDescent="0.25">
      <c r="B13" s="4" t="s">
        <v>15</v>
      </c>
      <c r="C13" s="24">
        <v>6215</v>
      </c>
      <c r="D13" s="14">
        <v>6276</v>
      </c>
      <c r="E13" s="14">
        <v>6279</v>
      </c>
      <c r="F13" s="14">
        <v>6224</v>
      </c>
      <c r="G13" s="13">
        <v>5981</v>
      </c>
      <c r="H13" s="13">
        <v>5839</v>
      </c>
      <c r="I13" s="13">
        <v>5753</v>
      </c>
      <c r="J13" s="13">
        <v>5583</v>
      </c>
      <c r="K13" s="13">
        <v>5564</v>
      </c>
      <c r="L13" s="13">
        <v>5646</v>
      </c>
      <c r="M13" s="15">
        <v>5501</v>
      </c>
    </row>
    <row r="14" spans="2:13" x14ac:dyDescent="0.25">
      <c r="B14" s="4" t="s">
        <v>23</v>
      </c>
      <c r="C14" s="24">
        <v>1236</v>
      </c>
      <c r="D14" s="14">
        <v>1266</v>
      </c>
      <c r="E14" s="14">
        <v>1296</v>
      </c>
      <c r="F14" s="14">
        <v>1278</v>
      </c>
      <c r="G14" s="13">
        <v>1267</v>
      </c>
      <c r="H14" s="13">
        <v>1221</v>
      </c>
      <c r="I14" s="13">
        <v>1231</v>
      </c>
      <c r="J14" s="13">
        <v>1185</v>
      </c>
      <c r="K14" s="13">
        <v>1212</v>
      </c>
      <c r="L14" s="13">
        <v>1183</v>
      </c>
      <c r="M14" s="15">
        <v>1133</v>
      </c>
    </row>
    <row r="15" spans="2:13" x14ac:dyDescent="0.25">
      <c r="B15" s="4" t="s">
        <v>24</v>
      </c>
      <c r="C15" s="24">
        <v>1269</v>
      </c>
      <c r="D15" s="14">
        <v>1272</v>
      </c>
      <c r="E15" s="14">
        <v>1300</v>
      </c>
      <c r="F15" s="14">
        <v>1304</v>
      </c>
      <c r="G15" s="13">
        <v>1318</v>
      </c>
      <c r="H15" s="13">
        <v>1289</v>
      </c>
      <c r="I15" s="13">
        <v>1262</v>
      </c>
      <c r="J15" s="13">
        <v>1256</v>
      </c>
      <c r="K15" s="13">
        <v>1277</v>
      </c>
      <c r="L15" s="13">
        <v>1250</v>
      </c>
      <c r="M15" s="15">
        <v>1210</v>
      </c>
    </row>
    <row r="16" spans="2:13" x14ac:dyDescent="0.25">
      <c r="B16" s="4" t="s">
        <v>25</v>
      </c>
      <c r="C16" s="24">
        <v>1193</v>
      </c>
      <c r="D16" s="14">
        <v>1206</v>
      </c>
      <c r="E16" s="14">
        <v>1236</v>
      </c>
      <c r="F16" s="14">
        <v>1266</v>
      </c>
      <c r="G16" s="13">
        <v>1298</v>
      </c>
      <c r="H16" s="13">
        <v>1297</v>
      </c>
      <c r="I16" s="13">
        <v>1306</v>
      </c>
      <c r="J16" s="13">
        <v>1323</v>
      </c>
      <c r="K16" s="13">
        <v>1365</v>
      </c>
      <c r="L16" s="13">
        <v>1357</v>
      </c>
      <c r="M16" s="15">
        <v>1345</v>
      </c>
    </row>
    <row r="17" spans="2:13" x14ac:dyDescent="0.25">
      <c r="B17" s="4" t="s">
        <v>26</v>
      </c>
      <c r="C17" s="24">
        <v>1175</v>
      </c>
      <c r="D17" s="14">
        <v>1206</v>
      </c>
      <c r="E17" s="14">
        <v>1235</v>
      </c>
      <c r="F17" s="14">
        <v>1246</v>
      </c>
      <c r="G17" s="13">
        <v>1306</v>
      </c>
      <c r="H17" s="13">
        <v>1317</v>
      </c>
      <c r="I17" s="13">
        <v>1314</v>
      </c>
      <c r="J17" s="13">
        <v>1340</v>
      </c>
      <c r="K17" s="13">
        <v>1372</v>
      </c>
      <c r="L17" s="13">
        <v>1375</v>
      </c>
      <c r="M17" s="15">
        <v>1335</v>
      </c>
    </row>
    <row r="18" spans="2:13" x14ac:dyDescent="0.25">
      <c r="B18" s="4" t="s">
        <v>27</v>
      </c>
      <c r="C18" s="24">
        <v>1205</v>
      </c>
      <c r="D18" s="14">
        <v>1216</v>
      </c>
      <c r="E18" s="14">
        <v>1233</v>
      </c>
      <c r="F18" s="14">
        <v>1237</v>
      </c>
      <c r="G18" s="13">
        <v>1269</v>
      </c>
      <c r="H18" s="13">
        <v>1238</v>
      </c>
      <c r="I18" s="13">
        <v>1274</v>
      </c>
      <c r="J18" s="13">
        <v>1298</v>
      </c>
      <c r="K18" s="13">
        <v>1299</v>
      </c>
      <c r="L18" s="13">
        <v>1284</v>
      </c>
      <c r="M18" s="15">
        <v>1269</v>
      </c>
    </row>
    <row r="19" spans="2:13" ht="15.75" thickBot="1" x14ac:dyDescent="0.3">
      <c r="B19" s="5" t="s">
        <v>28</v>
      </c>
      <c r="C19" s="25">
        <v>1662</v>
      </c>
      <c r="D19" s="17">
        <v>1680</v>
      </c>
      <c r="E19" s="17">
        <v>1710</v>
      </c>
      <c r="F19" s="17">
        <v>1722</v>
      </c>
      <c r="G19" s="16">
        <v>1778</v>
      </c>
      <c r="H19" s="16">
        <v>1769</v>
      </c>
      <c r="I19" s="16">
        <v>1797</v>
      </c>
      <c r="J19" s="16">
        <v>1846</v>
      </c>
      <c r="K19" s="16">
        <v>1909</v>
      </c>
      <c r="L19" s="16">
        <v>1926</v>
      </c>
      <c r="M19" s="18">
        <v>1885</v>
      </c>
    </row>
    <row r="20" spans="2:13" ht="15.75" thickBot="1" x14ac:dyDescent="0.3">
      <c r="B20" s="19" t="s">
        <v>13</v>
      </c>
      <c r="C20" s="20">
        <f t="shared" ref="C20:M20" si="0">SUM(C5:C19)</f>
        <v>38363</v>
      </c>
      <c r="D20" s="21">
        <f t="shared" si="0"/>
        <v>38754</v>
      </c>
      <c r="E20" s="21">
        <f t="shared" si="0"/>
        <v>39497</v>
      </c>
      <c r="F20" s="21">
        <f t="shared" si="0"/>
        <v>40055</v>
      </c>
      <c r="G20" s="20">
        <f t="shared" si="0"/>
        <v>40389</v>
      </c>
      <c r="H20" s="20">
        <f t="shared" si="0"/>
        <v>40152</v>
      </c>
      <c r="I20" s="20">
        <f t="shared" si="0"/>
        <v>40401</v>
      </c>
      <c r="J20" s="20">
        <f t="shared" si="0"/>
        <v>40228</v>
      </c>
      <c r="K20" s="20">
        <f t="shared" si="0"/>
        <v>40434</v>
      </c>
      <c r="L20" s="20">
        <f t="shared" si="0"/>
        <v>40182</v>
      </c>
      <c r="M20" s="22">
        <f t="shared" si="0"/>
        <v>39422</v>
      </c>
    </row>
  </sheetData>
  <mergeCells count="1">
    <mergeCell ref="B2:M2"/>
  </mergeCells>
  <pageMargins left="0.7" right="0.7" top="0.78740157499999996" bottom="0.78740157499999996" header="0.3" footer="0.3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C2:E16"/>
  <sheetViews>
    <sheetView workbookViewId="0">
      <selection activeCell="C2" sqref="C2:E2"/>
    </sheetView>
  </sheetViews>
  <sheetFormatPr defaultRowHeight="15" x14ac:dyDescent="0.25"/>
  <cols>
    <col min="3" max="3" width="10.140625" bestFit="1" customWidth="1"/>
    <col min="4" max="4" width="16.140625" bestFit="1" customWidth="1"/>
    <col min="5" max="5" width="11.5703125" bestFit="1" customWidth="1"/>
  </cols>
  <sheetData>
    <row r="2" spans="3:5" x14ac:dyDescent="0.25">
      <c r="C2" s="68" t="s">
        <v>48</v>
      </c>
      <c r="D2" s="68"/>
      <c r="E2" s="68"/>
    </row>
    <row r="4" spans="3:5" x14ac:dyDescent="0.25">
      <c r="C4" s="27" t="s">
        <v>31</v>
      </c>
      <c r="D4" s="27" t="s">
        <v>32</v>
      </c>
      <c r="E4" s="28" t="s">
        <v>34</v>
      </c>
    </row>
    <row r="5" spans="3:5" x14ac:dyDescent="0.25">
      <c r="C5" s="29">
        <v>41275</v>
      </c>
      <c r="D5" s="30" t="s">
        <v>35</v>
      </c>
      <c r="E5" s="31">
        <v>1143</v>
      </c>
    </row>
    <row r="6" spans="3:5" x14ac:dyDescent="0.25">
      <c r="C6" s="29">
        <v>41640</v>
      </c>
      <c r="D6" s="30" t="s">
        <v>36</v>
      </c>
      <c r="E6" s="31">
        <v>880</v>
      </c>
    </row>
    <row r="7" spans="3:5" x14ac:dyDescent="0.25">
      <c r="C7" s="29">
        <v>42005</v>
      </c>
      <c r="D7" s="30" t="s">
        <v>37</v>
      </c>
      <c r="E7" s="31">
        <v>823</v>
      </c>
    </row>
    <row r="8" spans="3:5" x14ac:dyDescent="0.25">
      <c r="C8" s="29">
        <v>42370</v>
      </c>
      <c r="D8" s="30" t="s">
        <v>38</v>
      </c>
      <c r="E8" s="31">
        <v>972</v>
      </c>
    </row>
    <row r="9" spans="3:5" x14ac:dyDescent="0.25">
      <c r="C9" s="29">
        <v>42736</v>
      </c>
      <c r="D9" s="30" t="s">
        <v>39</v>
      </c>
      <c r="E9" s="31">
        <v>1309</v>
      </c>
    </row>
    <row r="10" spans="3:5" x14ac:dyDescent="0.25">
      <c r="C10" s="29">
        <v>43101</v>
      </c>
      <c r="D10" s="30" t="s">
        <v>40</v>
      </c>
      <c r="E10" s="31">
        <v>1461</v>
      </c>
    </row>
    <row r="11" spans="3:5" x14ac:dyDescent="0.25">
      <c r="C11" s="29">
        <v>43466</v>
      </c>
      <c r="D11" s="30" t="s">
        <v>41</v>
      </c>
      <c r="E11" s="31">
        <v>1316</v>
      </c>
    </row>
    <row r="12" spans="3:5" x14ac:dyDescent="0.25">
      <c r="C12" s="29">
        <v>43831</v>
      </c>
      <c r="D12" s="30" t="s">
        <v>42</v>
      </c>
      <c r="E12" s="31">
        <v>1840</v>
      </c>
    </row>
    <row r="13" spans="3:5" x14ac:dyDescent="0.25">
      <c r="C13" s="29">
        <v>44197</v>
      </c>
      <c r="D13" s="30" t="s">
        <v>43</v>
      </c>
      <c r="E13" s="31">
        <v>1817</v>
      </c>
    </row>
    <row r="14" spans="3:5" x14ac:dyDescent="0.25">
      <c r="C14" s="29">
        <v>44562</v>
      </c>
      <c r="D14" s="30" t="s">
        <v>44</v>
      </c>
      <c r="E14" s="31">
        <v>2559</v>
      </c>
    </row>
    <row r="15" spans="3:5" x14ac:dyDescent="0.25">
      <c r="C15" s="29">
        <v>44927</v>
      </c>
      <c r="D15" s="30" t="s">
        <v>45</v>
      </c>
      <c r="E15" s="32">
        <v>2711</v>
      </c>
    </row>
    <row r="16" spans="3:5" x14ac:dyDescent="0.25">
      <c r="C16" s="29">
        <v>45292</v>
      </c>
      <c r="D16" s="30" t="s">
        <v>46</v>
      </c>
      <c r="E16" s="31">
        <v>1428</v>
      </c>
    </row>
  </sheetData>
  <mergeCells count="1">
    <mergeCell ref="C2:E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B4:M21"/>
  <sheetViews>
    <sheetView workbookViewId="0">
      <selection activeCell="G4" sqref="G4:M4"/>
    </sheetView>
  </sheetViews>
  <sheetFormatPr defaultRowHeight="15" x14ac:dyDescent="0.25"/>
  <cols>
    <col min="3" max="3" width="10.140625" bestFit="1" customWidth="1"/>
    <col min="4" max="4" width="8.42578125" bestFit="1" customWidth="1"/>
  </cols>
  <sheetData>
    <row r="4" spans="2:13" ht="15.75" thickBot="1" x14ac:dyDescent="0.3">
      <c r="B4" s="68" t="s">
        <v>52</v>
      </c>
      <c r="C4" s="68"/>
      <c r="D4" s="68"/>
      <c r="E4" s="68"/>
      <c r="G4" s="68" t="s">
        <v>49</v>
      </c>
      <c r="H4" s="68"/>
      <c r="I4" s="68"/>
      <c r="J4" s="68"/>
      <c r="K4" s="68"/>
      <c r="L4" s="68"/>
      <c r="M4" s="68"/>
    </row>
    <row r="5" spans="2:13" x14ac:dyDescent="0.25">
      <c r="F5" s="35" t="s">
        <v>50</v>
      </c>
      <c r="G5" s="36">
        <v>2017</v>
      </c>
      <c r="H5" s="36">
        <v>2018</v>
      </c>
      <c r="I5" s="36">
        <v>2019</v>
      </c>
      <c r="J5" s="36">
        <v>2020</v>
      </c>
      <c r="K5" s="36">
        <v>2021</v>
      </c>
      <c r="L5" s="36">
        <v>2022</v>
      </c>
      <c r="M5" s="1">
        <v>2023</v>
      </c>
    </row>
    <row r="6" spans="2:13" ht="15.75" thickBot="1" x14ac:dyDescent="0.3">
      <c r="C6" s="27" t="s">
        <v>53</v>
      </c>
      <c r="D6" s="28" t="s">
        <v>33</v>
      </c>
      <c r="F6" s="34" t="s">
        <v>51</v>
      </c>
      <c r="G6" s="37">
        <v>2694</v>
      </c>
      <c r="H6" s="37">
        <v>5648</v>
      </c>
      <c r="I6" s="37">
        <v>5755</v>
      </c>
      <c r="J6" s="37">
        <v>7263</v>
      </c>
      <c r="K6" s="37">
        <v>7454</v>
      </c>
      <c r="L6" s="37">
        <v>6440</v>
      </c>
      <c r="M6" s="2">
        <v>6616</v>
      </c>
    </row>
    <row r="7" spans="2:13" x14ac:dyDescent="0.25">
      <c r="C7" s="38">
        <v>2013</v>
      </c>
      <c r="D7" s="31">
        <v>1281</v>
      </c>
    </row>
    <row r="8" spans="2:13" x14ac:dyDescent="0.25">
      <c r="C8" s="38">
        <v>2014</v>
      </c>
      <c r="D8" s="31">
        <v>1589</v>
      </c>
    </row>
    <row r="9" spans="2:13" x14ac:dyDescent="0.25">
      <c r="C9" s="38">
        <v>2015</v>
      </c>
      <c r="D9" s="31">
        <v>1333</v>
      </c>
    </row>
    <row r="10" spans="2:13" x14ac:dyDescent="0.25">
      <c r="C10" s="38">
        <v>2016</v>
      </c>
      <c r="D10" s="31">
        <v>1621</v>
      </c>
    </row>
    <row r="11" spans="2:13" x14ac:dyDescent="0.25">
      <c r="C11" s="38">
        <v>2017</v>
      </c>
      <c r="D11" s="31">
        <v>1225</v>
      </c>
    </row>
    <row r="12" spans="2:13" x14ac:dyDescent="0.25">
      <c r="C12" s="38">
        <v>2018</v>
      </c>
      <c r="D12" s="31">
        <v>1543</v>
      </c>
    </row>
    <row r="13" spans="2:13" x14ac:dyDescent="0.25">
      <c r="C13" s="38">
        <v>2019</v>
      </c>
      <c r="D13" s="31">
        <v>1652</v>
      </c>
    </row>
    <row r="14" spans="2:13" x14ac:dyDescent="0.25">
      <c r="C14" s="38">
        <v>2020</v>
      </c>
      <c r="D14" s="31">
        <v>2006</v>
      </c>
    </row>
    <row r="15" spans="2:13" x14ac:dyDescent="0.25">
      <c r="C15" s="38">
        <v>2021</v>
      </c>
      <c r="D15" s="31">
        <v>2262</v>
      </c>
    </row>
    <row r="16" spans="2:13" x14ac:dyDescent="0.25">
      <c r="C16" s="38">
        <v>2022</v>
      </c>
      <c r="D16" s="32">
        <v>2001</v>
      </c>
    </row>
    <row r="17" spans="2:4" x14ac:dyDescent="0.25">
      <c r="C17" s="38">
        <v>2023</v>
      </c>
      <c r="D17" s="31">
        <v>2334</v>
      </c>
    </row>
    <row r="21" spans="2:4" x14ac:dyDescent="0.25">
      <c r="B21" s="49" t="s">
        <v>58</v>
      </c>
    </row>
  </sheetData>
  <mergeCells count="2">
    <mergeCell ref="G4:M4"/>
    <mergeCell ref="B4:E4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2:F21"/>
  <sheetViews>
    <sheetView workbookViewId="0">
      <selection activeCell="B20" sqref="B20"/>
    </sheetView>
  </sheetViews>
  <sheetFormatPr defaultRowHeight="15" x14ac:dyDescent="0.25"/>
  <cols>
    <col min="1" max="1" width="9.7109375" customWidth="1"/>
    <col min="2" max="2" width="9.7109375" style="39" customWidth="1"/>
    <col min="3" max="3" width="9.7109375" customWidth="1"/>
    <col min="4" max="4" width="9.7109375" style="39" customWidth="1"/>
    <col min="5" max="6" width="9.7109375" customWidth="1"/>
  </cols>
  <sheetData>
    <row r="2" spans="1:6" x14ac:dyDescent="0.25">
      <c r="A2" s="69" t="s">
        <v>54</v>
      </c>
      <c r="B2" s="69"/>
      <c r="C2" s="69"/>
      <c r="D2" s="69"/>
      <c r="E2" s="69"/>
      <c r="F2" s="69"/>
    </row>
    <row r="4" spans="1:6" ht="15.75" thickBot="1" x14ac:dyDescent="0.3"/>
    <row r="5" spans="1:6" ht="15.75" thickBot="1" x14ac:dyDescent="0.3">
      <c r="C5" s="46" t="s">
        <v>55</v>
      </c>
      <c r="D5" s="47" t="s">
        <v>56</v>
      </c>
      <c r="E5" s="48" t="s">
        <v>50</v>
      </c>
    </row>
    <row r="6" spans="1:6" x14ac:dyDescent="0.25">
      <c r="C6" s="43">
        <v>126</v>
      </c>
      <c r="D6" s="44">
        <v>0.14318181818181819</v>
      </c>
      <c r="E6" s="45">
        <v>2013</v>
      </c>
    </row>
    <row r="7" spans="1:6" x14ac:dyDescent="0.25">
      <c r="C7" s="33">
        <v>124</v>
      </c>
      <c r="D7" s="40">
        <v>0.15066828675577157</v>
      </c>
      <c r="E7" s="41">
        <v>2014</v>
      </c>
    </row>
    <row r="8" spans="1:6" x14ac:dyDescent="0.25">
      <c r="C8" s="33">
        <v>140</v>
      </c>
      <c r="D8" s="40">
        <v>0.1440329218106996</v>
      </c>
      <c r="E8" s="41">
        <v>2015</v>
      </c>
    </row>
    <row r="9" spans="1:6" x14ac:dyDescent="0.25">
      <c r="C9" s="33">
        <v>222</v>
      </c>
      <c r="D9" s="40">
        <v>0.16959511077158135</v>
      </c>
      <c r="E9" s="41">
        <v>2016</v>
      </c>
    </row>
    <row r="10" spans="1:6" x14ac:dyDescent="0.25">
      <c r="C10" s="33">
        <v>292</v>
      </c>
      <c r="D10" s="40">
        <v>0.1998631074606434</v>
      </c>
      <c r="E10" s="41">
        <v>2017</v>
      </c>
    </row>
    <row r="11" spans="1:6" x14ac:dyDescent="0.25">
      <c r="C11" s="33">
        <v>163</v>
      </c>
      <c r="D11" s="40">
        <v>0.12386018237082067</v>
      </c>
      <c r="E11" s="41">
        <v>2018</v>
      </c>
    </row>
    <row r="12" spans="1:6" x14ac:dyDescent="0.25">
      <c r="C12" s="33">
        <v>125</v>
      </c>
      <c r="D12" s="40">
        <v>6.7934782608695649E-2</v>
      </c>
      <c r="E12" s="41">
        <v>2019</v>
      </c>
    </row>
    <row r="13" spans="1:6" x14ac:dyDescent="0.25">
      <c r="C13" s="33">
        <v>75</v>
      </c>
      <c r="D13" s="40">
        <v>4.1276829939460649E-2</v>
      </c>
      <c r="E13" s="41">
        <v>2020</v>
      </c>
    </row>
    <row r="14" spans="1:6" x14ac:dyDescent="0.25">
      <c r="C14" s="33">
        <v>124</v>
      </c>
      <c r="D14" s="40">
        <v>4.8456428292301679E-2</v>
      </c>
      <c r="E14" s="41">
        <v>2021</v>
      </c>
    </row>
    <row r="15" spans="1:6" x14ac:dyDescent="0.25">
      <c r="C15" s="33">
        <v>196</v>
      </c>
      <c r="D15" s="40">
        <v>7.2298045001844335E-2</v>
      </c>
      <c r="E15" s="41">
        <v>2022</v>
      </c>
    </row>
    <row r="16" spans="1:6" ht="15.75" thickBot="1" x14ac:dyDescent="0.3">
      <c r="C16" s="34">
        <v>167</v>
      </c>
      <c r="D16" s="42">
        <v>0.11694677871148459</v>
      </c>
      <c r="E16" s="2">
        <v>2023</v>
      </c>
    </row>
    <row r="21" spans="2:2" x14ac:dyDescent="0.25">
      <c r="B21" s="50" t="s">
        <v>57</v>
      </c>
    </row>
  </sheetData>
  <mergeCells count="1">
    <mergeCell ref="A2:F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D17"/>
  <sheetViews>
    <sheetView workbookViewId="0">
      <selection activeCell="B17" sqref="B17"/>
    </sheetView>
  </sheetViews>
  <sheetFormatPr defaultRowHeight="15" x14ac:dyDescent="0.25"/>
  <cols>
    <col min="3" max="3" width="10.28515625" customWidth="1"/>
    <col min="4" max="4" width="11.28515625" customWidth="1"/>
  </cols>
  <sheetData>
    <row r="2" spans="2:4" ht="15.75" thickBot="1" x14ac:dyDescent="0.3"/>
    <row r="3" spans="2:4" ht="46.5" customHeight="1" thickBot="1" x14ac:dyDescent="0.3">
      <c r="B3" s="46" t="s">
        <v>53</v>
      </c>
      <c r="C3" s="53" t="s">
        <v>60</v>
      </c>
      <c r="D3" s="54" t="s">
        <v>59</v>
      </c>
    </row>
    <row r="4" spans="2:4" x14ac:dyDescent="0.25">
      <c r="B4" s="43">
        <v>2013</v>
      </c>
      <c r="C4" s="52">
        <v>12.7</v>
      </c>
      <c r="D4" s="45">
        <v>37</v>
      </c>
    </row>
    <row r="5" spans="2:4" x14ac:dyDescent="0.25">
      <c r="B5" s="33">
        <v>2014</v>
      </c>
      <c r="C5" s="51">
        <v>13.3</v>
      </c>
      <c r="D5" s="41">
        <v>37.5</v>
      </c>
    </row>
    <row r="6" spans="2:4" x14ac:dyDescent="0.25">
      <c r="B6" s="33">
        <v>2015</v>
      </c>
      <c r="C6" s="51">
        <v>13.7</v>
      </c>
      <c r="D6" s="41">
        <v>37.9</v>
      </c>
    </row>
    <row r="7" spans="2:4" x14ac:dyDescent="0.25">
      <c r="B7" s="33">
        <v>2016</v>
      </c>
      <c r="C7" s="51">
        <v>14.2</v>
      </c>
      <c r="D7" s="41">
        <v>38.5</v>
      </c>
    </row>
    <row r="8" spans="2:4" x14ac:dyDescent="0.25">
      <c r="B8" s="33">
        <v>2017</v>
      </c>
      <c r="C8" s="51">
        <v>14.6</v>
      </c>
      <c r="D8" s="41">
        <v>38.9</v>
      </c>
    </row>
    <row r="9" spans="2:4" x14ac:dyDescent="0.25">
      <c r="B9" s="33">
        <v>2018</v>
      </c>
      <c r="C9" s="51">
        <v>15.1</v>
      </c>
      <c r="D9" s="41">
        <v>39.299999999999997</v>
      </c>
    </row>
    <row r="10" spans="2:4" x14ac:dyDescent="0.25">
      <c r="B10" s="33">
        <v>2019</v>
      </c>
      <c r="C10" s="51">
        <v>15.3</v>
      </c>
      <c r="D10" s="41">
        <v>39.700000000000003</v>
      </c>
    </row>
    <row r="11" spans="2:4" x14ac:dyDescent="0.25">
      <c r="B11" s="33">
        <v>2020</v>
      </c>
      <c r="C11" s="51">
        <v>15.4</v>
      </c>
      <c r="D11" s="41">
        <v>39.799999999999997</v>
      </c>
    </row>
    <row r="12" spans="2:4" x14ac:dyDescent="0.25">
      <c r="B12" s="33">
        <v>2021</v>
      </c>
      <c r="C12" s="51">
        <v>15.3</v>
      </c>
      <c r="D12" s="41">
        <v>39.9</v>
      </c>
    </row>
    <row r="13" spans="2:4" x14ac:dyDescent="0.25">
      <c r="B13" s="33">
        <v>2022</v>
      </c>
      <c r="C13" s="51">
        <v>14.9</v>
      </c>
      <c r="D13" s="41">
        <v>39.6</v>
      </c>
    </row>
    <row r="14" spans="2:4" x14ac:dyDescent="0.25">
      <c r="B14" s="33">
        <v>2023</v>
      </c>
      <c r="C14" s="51">
        <v>14.7</v>
      </c>
      <c r="D14" s="41">
        <v>39.4</v>
      </c>
    </row>
    <row r="15" spans="2:4" ht="15.75" thickBot="1" x14ac:dyDescent="0.3">
      <c r="B15" s="34">
        <v>2024</v>
      </c>
      <c r="C15" s="37">
        <v>14.7</v>
      </c>
      <c r="D15" s="2">
        <v>39.5</v>
      </c>
    </row>
    <row r="17" spans="2:2" x14ac:dyDescent="0.25">
      <c r="B17" s="49" t="s">
        <v>61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N22"/>
  <sheetViews>
    <sheetView tabSelected="1" workbookViewId="0">
      <selection activeCell="H31" sqref="H31"/>
    </sheetView>
  </sheetViews>
  <sheetFormatPr defaultRowHeight="15" x14ac:dyDescent="0.25"/>
  <cols>
    <col min="2" max="2" width="13.5703125" customWidth="1"/>
  </cols>
  <sheetData>
    <row r="2" spans="2:14" ht="15.75" thickBot="1" x14ac:dyDescent="0.3"/>
    <row r="3" spans="2:14" ht="15.75" thickBot="1" x14ac:dyDescent="0.3">
      <c r="C3" s="55">
        <v>2013</v>
      </c>
      <c r="D3" s="55">
        <v>2014</v>
      </c>
      <c r="E3" s="56">
        <v>2015</v>
      </c>
      <c r="F3" s="56">
        <v>2016</v>
      </c>
      <c r="G3" s="56">
        <v>2017</v>
      </c>
      <c r="H3" s="56">
        <v>2018</v>
      </c>
      <c r="I3" s="56">
        <v>2019</v>
      </c>
      <c r="J3" s="56">
        <v>2020</v>
      </c>
      <c r="K3" s="56">
        <v>2021</v>
      </c>
      <c r="L3" s="56">
        <v>2022</v>
      </c>
      <c r="M3" s="57">
        <v>2023</v>
      </c>
      <c r="N3" s="57">
        <v>2024</v>
      </c>
    </row>
    <row r="4" spans="2:14" x14ac:dyDescent="0.25">
      <c r="B4" s="65" t="s">
        <v>14</v>
      </c>
      <c r="C4" s="62">
        <v>0</v>
      </c>
      <c r="D4" s="58">
        <v>2.5867866935692483E-5</v>
      </c>
      <c r="E4" s="58">
        <v>5.0780754094198298E-5</v>
      </c>
      <c r="F4" s="58">
        <v>7.5110788412909046E-5</v>
      </c>
      <c r="G4" s="58">
        <v>9.933692601882435E-5</v>
      </c>
      <c r="H4" s="58">
        <v>1.4987635200959209E-4</v>
      </c>
      <c r="I4" s="58">
        <v>1.9859001092245059E-4</v>
      </c>
      <c r="J4" s="58">
        <v>2.9922948407849786E-4</v>
      </c>
      <c r="K4" s="58">
        <v>2.9770026544940337E-4</v>
      </c>
      <c r="L4" s="58">
        <v>3.993410872061099E-4</v>
      </c>
      <c r="M4" s="58">
        <v>4.0718684786481398E-4</v>
      </c>
      <c r="N4" s="59">
        <v>3.9763407724041953E-4</v>
      </c>
    </row>
    <row r="5" spans="2:14" x14ac:dyDescent="0.25">
      <c r="B5" s="66" t="s">
        <v>5</v>
      </c>
      <c r="C5" s="63">
        <v>7.4101151466095722E-2</v>
      </c>
      <c r="D5" s="40">
        <v>7.2507631020746033E-2</v>
      </c>
      <c r="E5" s="40">
        <v>7.3505141551352043E-2</v>
      </c>
      <c r="F5" s="40">
        <v>7.6587967251696254E-2</v>
      </c>
      <c r="G5" s="40">
        <v>8.1679787418978314E-2</v>
      </c>
      <c r="H5" s="40">
        <v>8.4879974021432325E-2</v>
      </c>
      <c r="I5" s="40">
        <v>8.683348227584152E-2</v>
      </c>
      <c r="J5" s="40">
        <v>8.8172954641797377E-2</v>
      </c>
      <c r="K5" s="40">
        <v>8.8962762658463368E-2</v>
      </c>
      <c r="L5" s="40">
        <v>8.99016622572755E-2</v>
      </c>
      <c r="M5" s="40">
        <v>9.3525729118949463E-2</v>
      </c>
      <c r="N5" s="60">
        <v>9.563099557632089E-2</v>
      </c>
    </row>
    <row r="6" spans="2:14" x14ac:dyDescent="0.25">
      <c r="B6" s="66" t="s">
        <v>2</v>
      </c>
      <c r="C6" s="63">
        <v>1.073135068800752E-2</v>
      </c>
      <c r="D6" s="40">
        <v>1.1097314915412075E-2</v>
      </c>
      <c r="E6" s="40">
        <v>1.0638567982734543E-2</v>
      </c>
      <c r="F6" s="40">
        <v>1.091610124934278E-2</v>
      </c>
      <c r="G6" s="40">
        <v>1.1821094196240098E-2</v>
      </c>
      <c r="H6" s="40">
        <v>1.3588789248869682E-2</v>
      </c>
      <c r="I6" s="40">
        <v>1.432330453778175E-2</v>
      </c>
      <c r="J6" s="40">
        <v>1.4562501558486896E-2</v>
      </c>
      <c r="K6" s="40">
        <v>1.5455605447914857E-2</v>
      </c>
      <c r="L6" s="40">
        <v>1.5524384765137523E-2</v>
      </c>
      <c r="M6" s="40">
        <v>2.567822059347483E-2</v>
      </c>
      <c r="N6" s="60">
        <v>2.7561011978726575E-2</v>
      </c>
    </row>
    <row r="7" spans="2:14" x14ac:dyDescent="0.25">
      <c r="B7" s="66" t="s">
        <v>3</v>
      </c>
      <c r="C7" s="63">
        <v>4.9479098670983573E-2</v>
      </c>
      <c r="D7" s="40">
        <v>4.8916136375394485E-2</v>
      </c>
      <c r="E7" s="40">
        <v>4.8673352799289069E-2</v>
      </c>
      <c r="F7" s="40">
        <v>4.8221126161087605E-2</v>
      </c>
      <c r="G7" s="40">
        <v>4.7607221794521572E-2</v>
      </c>
      <c r="H7" s="40">
        <v>4.8509979267104639E-2</v>
      </c>
      <c r="I7" s="40">
        <v>4.8480786416443253E-2</v>
      </c>
      <c r="J7" s="40">
        <v>4.8948956437174278E-2</v>
      </c>
      <c r="K7" s="40">
        <v>4.9219777220968021E-2</v>
      </c>
      <c r="L7" s="40">
        <v>4.9293665452004191E-2</v>
      </c>
      <c r="M7" s="40">
        <v>4.1558507660202575E-2</v>
      </c>
      <c r="N7" s="60">
        <v>3.996222476266216E-2</v>
      </c>
    </row>
    <row r="8" spans="2:14" x14ac:dyDescent="0.25">
      <c r="B8" s="66" t="s">
        <v>4</v>
      </c>
      <c r="C8" s="63">
        <v>0.19734196715318938</v>
      </c>
      <c r="D8" s="40">
        <v>0.19408660561850069</v>
      </c>
      <c r="E8" s="40">
        <v>0.19121492954170369</v>
      </c>
      <c r="F8" s="40">
        <v>0.18950451916576952</v>
      </c>
      <c r="G8" s="40">
        <v>0.19097524027118981</v>
      </c>
      <c r="H8" s="40">
        <v>0.19441460794844254</v>
      </c>
      <c r="I8" s="40">
        <v>0.19727435210008937</v>
      </c>
      <c r="J8" s="40">
        <v>0.19911228586390045</v>
      </c>
      <c r="K8" s="40">
        <v>0.1981939517229403</v>
      </c>
      <c r="L8" s="40">
        <v>0.19532770927968851</v>
      </c>
      <c r="M8" s="40">
        <v>0.20354252557642388</v>
      </c>
      <c r="N8" s="60">
        <v>0.21059694815845717</v>
      </c>
    </row>
    <row r="9" spans="2:14" x14ac:dyDescent="0.25">
      <c r="B9" s="66" t="s">
        <v>9</v>
      </c>
      <c r="C9" s="63">
        <v>8.3213660931094807E-2</v>
      </c>
      <c r="D9" s="40">
        <v>7.558590718609344E-2</v>
      </c>
      <c r="E9" s="40">
        <v>7.0255173289323347E-2</v>
      </c>
      <c r="F9" s="40">
        <v>7.0854510402844198E-2</v>
      </c>
      <c r="G9" s="40">
        <v>6.5885216181985243E-2</v>
      </c>
      <c r="H9" s="40">
        <v>6.1174531011915168E-2</v>
      </c>
      <c r="I9" s="40">
        <v>5.0714924039320819E-2</v>
      </c>
      <c r="J9" s="40">
        <v>4.6430441612846922E-2</v>
      </c>
      <c r="K9" s="40">
        <v>4.7036641941005729E-2</v>
      </c>
      <c r="L9" s="40">
        <v>6.1348774522038636E-2</v>
      </c>
      <c r="M9" s="40">
        <v>6.7440321677609813E-2</v>
      </c>
      <c r="N9" s="60">
        <v>5.8129131666583823E-2</v>
      </c>
    </row>
    <row r="10" spans="2:14" x14ac:dyDescent="0.25">
      <c r="B10" s="66" t="s">
        <v>6</v>
      </c>
      <c r="C10" s="63">
        <v>1.4987336483981305E-2</v>
      </c>
      <c r="D10" s="40">
        <v>1.4718816286409022E-2</v>
      </c>
      <c r="E10" s="40">
        <v>1.4904151326647202E-2</v>
      </c>
      <c r="F10" s="40">
        <v>1.5472822413059263E-2</v>
      </c>
      <c r="G10" s="40">
        <v>1.6042913552040131E-2</v>
      </c>
      <c r="H10" s="40">
        <v>1.6811130817075911E-2</v>
      </c>
      <c r="I10" s="40">
        <v>1.6830503425677688E-2</v>
      </c>
      <c r="J10" s="40">
        <v>1.7280502705533253E-2</v>
      </c>
      <c r="K10" s="40">
        <v>1.8655883301495944E-2</v>
      </c>
      <c r="L10" s="40">
        <v>1.8993660460240602E-2</v>
      </c>
      <c r="M10" s="40">
        <v>1.9672214587468824E-2</v>
      </c>
      <c r="N10" s="60">
        <v>2.0030816640986132E-2</v>
      </c>
    </row>
    <row r="11" spans="2:14" x14ac:dyDescent="0.25">
      <c r="B11" s="66" t="s">
        <v>0</v>
      </c>
      <c r="C11" s="63">
        <v>0.12807122901381238</v>
      </c>
      <c r="D11" s="40">
        <v>0.12724403745667132</v>
      </c>
      <c r="E11" s="40">
        <v>0.12646946807160087</v>
      </c>
      <c r="F11" s="40">
        <v>0.12718760171252597</v>
      </c>
      <c r="G11" s="40">
        <v>0.12787145801773164</v>
      </c>
      <c r="H11" s="40">
        <v>0.12984287962430993</v>
      </c>
      <c r="I11" s="40">
        <v>0.13181411974977658</v>
      </c>
      <c r="J11" s="40">
        <v>0.13265840460813405</v>
      </c>
      <c r="K11" s="40">
        <v>0.13091369173137513</v>
      </c>
      <c r="L11" s="40">
        <v>0.13145809414466131</v>
      </c>
      <c r="M11" s="40">
        <v>0.1314195551483687</v>
      </c>
      <c r="N11" s="60">
        <v>0.1297529698295144</v>
      </c>
    </row>
    <row r="12" spans="2:14" x14ac:dyDescent="0.25">
      <c r="B12" s="66" t="s">
        <v>10</v>
      </c>
      <c r="C12" s="63">
        <v>1.6031750176244811E-2</v>
      </c>
      <c r="D12" s="40">
        <v>1.593460603238657E-2</v>
      </c>
      <c r="E12" s="40">
        <v>1.584359527738987E-2</v>
      </c>
      <c r="F12" s="40">
        <v>1.71753336170852E-2</v>
      </c>
      <c r="G12" s="40">
        <v>1.8948518638090744E-2</v>
      </c>
      <c r="H12" s="40">
        <v>2.0208328129293334E-2</v>
      </c>
      <c r="I12" s="40">
        <v>2.0951246152318539E-2</v>
      </c>
      <c r="J12" s="40">
        <v>2.1320100740592974E-2</v>
      </c>
      <c r="K12" s="40">
        <v>2.0764593515095884E-2</v>
      </c>
      <c r="L12" s="40">
        <v>2.1814006888633754E-2</v>
      </c>
      <c r="M12" s="40">
        <v>2.2624319234488727E-2</v>
      </c>
      <c r="N12" s="60">
        <v>2.2764550922014015E-2</v>
      </c>
    </row>
    <row r="13" spans="2:14" x14ac:dyDescent="0.25">
      <c r="B13" s="66" t="s">
        <v>8</v>
      </c>
      <c r="C13" s="63">
        <v>9.5302749419044885E-3</v>
      </c>
      <c r="D13" s="40">
        <v>9.2348284960422165E-3</v>
      </c>
      <c r="E13" s="40">
        <v>9.2420972451440903E-3</v>
      </c>
      <c r="F13" s="40">
        <v>9.4138854810845995E-3</v>
      </c>
      <c r="G13" s="40">
        <v>9.4370079717883137E-3</v>
      </c>
      <c r="H13" s="40">
        <v>1.0816076736692229E-2</v>
      </c>
      <c r="I13" s="40">
        <v>1.1691986893059279E-2</v>
      </c>
      <c r="J13" s="40">
        <v>1.1869436201780416E-2</v>
      </c>
      <c r="K13" s="40">
        <v>1.2503411148874941E-2</v>
      </c>
      <c r="L13" s="40">
        <v>1.2928667698297808E-2</v>
      </c>
      <c r="M13" s="40">
        <v>1.3462615157530411E-2</v>
      </c>
      <c r="N13" s="60">
        <v>1.3420150106864159E-2</v>
      </c>
    </row>
    <row r="14" spans="2:14" x14ac:dyDescent="0.25">
      <c r="B14" s="66" t="s">
        <v>7</v>
      </c>
      <c r="C14" s="63">
        <v>0.16300686702002662</v>
      </c>
      <c r="D14" s="40">
        <v>0.15893217445289462</v>
      </c>
      <c r="E14" s="40">
        <v>0.15351021962676145</v>
      </c>
      <c r="F14" s="40">
        <v>0.14829373325655343</v>
      </c>
      <c r="G14" s="40">
        <v>0.14907989172275063</v>
      </c>
      <c r="H14" s="40">
        <v>0.14732845402542902</v>
      </c>
      <c r="I14" s="40">
        <v>0.14144573527951543</v>
      </c>
      <c r="J14" s="40">
        <v>0.13919158167718126</v>
      </c>
      <c r="K14" s="40">
        <v>0.133642610831328</v>
      </c>
      <c r="L14" s="40">
        <v>0.12474417211600859</v>
      </c>
      <c r="M14" s="40">
        <v>0.12080724792589199</v>
      </c>
      <c r="N14" s="60">
        <v>0.12468313534469905</v>
      </c>
    </row>
    <row r="15" spans="2:14" x14ac:dyDescent="0.25">
      <c r="B15" s="66" t="s">
        <v>1</v>
      </c>
      <c r="C15" s="63">
        <v>0.24154677667824226</v>
      </c>
      <c r="D15" s="40">
        <v>0.24196802731646749</v>
      </c>
      <c r="E15" s="40">
        <v>0.24077694553764123</v>
      </c>
      <c r="F15" s="40">
        <v>0.24027941213289603</v>
      </c>
      <c r="G15" s="40">
        <v>0.23979933940944198</v>
      </c>
      <c r="H15" s="40">
        <v>0.24127594734344165</v>
      </c>
      <c r="I15" s="40">
        <v>0.24223016582265913</v>
      </c>
      <c r="J15" s="40">
        <v>0.24187716629678577</v>
      </c>
      <c r="K15" s="40">
        <v>0.23878042124587562</v>
      </c>
      <c r="L15" s="40">
        <v>0.23371437128737582</v>
      </c>
      <c r="M15" s="40">
        <v>0.22122970428055175</v>
      </c>
      <c r="N15" s="60">
        <v>0.21397683781500074</v>
      </c>
    </row>
    <row r="16" spans="2:14" x14ac:dyDescent="0.25">
      <c r="B16" s="66" t="s">
        <v>12</v>
      </c>
      <c r="C16" s="63">
        <v>5.2220684613175278E-5</v>
      </c>
      <c r="D16" s="40">
        <v>2.5867866935692483E-5</v>
      </c>
      <c r="E16" s="40">
        <v>2.5390377047099149E-5</v>
      </c>
      <c r="F16" s="40">
        <v>2.5036929470969682E-5</v>
      </c>
      <c r="G16" s="40">
        <v>0</v>
      </c>
      <c r="H16" s="40">
        <v>0</v>
      </c>
      <c r="I16" s="40">
        <v>3.723562704795949E-4</v>
      </c>
      <c r="J16" s="40">
        <v>7.2313791985636989E-4</v>
      </c>
      <c r="K16" s="40">
        <v>8.9310079634821011E-4</v>
      </c>
      <c r="L16" s="40">
        <v>9.7339390006489297E-4</v>
      </c>
      <c r="M16" s="40">
        <v>1.2724588995775437E-3</v>
      </c>
      <c r="N16" s="60">
        <v>2.3361002037874646E-3</v>
      </c>
    </row>
    <row r="17" spans="2:14" x14ac:dyDescent="0.25">
      <c r="B17" s="66" t="s">
        <v>11</v>
      </c>
      <c r="C17" s="63">
        <v>1.1906316091803964E-2</v>
      </c>
      <c r="D17" s="40">
        <v>2.9722179109110663E-2</v>
      </c>
      <c r="E17" s="40">
        <v>4.4890186619271299E-2</v>
      </c>
      <c r="F17" s="40">
        <v>4.5992839438171305E-2</v>
      </c>
      <c r="G17" s="40">
        <v>4.0752973899222687E-2</v>
      </c>
      <c r="H17" s="40">
        <v>3.0999425473983964E-2</v>
      </c>
      <c r="I17" s="40">
        <v>3.6838447026114586E-2</v>
      </c>
      <c r="J17" s="40">
        <v>3.7553300251851482E-2</v>
      </c>
      <c r="K17" s="40">
        <v>4.467984817286462E-2</v>
      </c>
      <c r="L17" s="40">
        <v>4.3578096141366741E-2</v>
      </c>
      <c r="M17" s="40">
        <v>3.7359393291596682E-2</v>
      </c>
      <c r="N17" s="60">
        <v>4.0757492917143E-2</v>
      </c>
    </row>
    <row r="18" spans="2:14" ht="15.75" thickBot="1" x14ac:dyDescent="0.3">
      <c r="B18" s="67" t="s">
        <v>13</v>
      </c>
      <c r="C18" s="64">
        <v>1.0000000000000002</v>
      </c>
      <c r="D18" s="42">
        <v>1</v>
      </c>
      <c r="E18" s="42">
        <v>1</v>
      </c>
      <c r="F18" s="42">
        <v>1</v>
      </c>
      <c r="G18" s="42">
        <v>1</v>
      </c>
      <c r="H18" s="42">
        <v>0.99999999999999989</v>
      </c>
      <c r="I18" s="42">
        <v>1</v>
      </c>
      <c r="J18" s="42">
        <v>1</v>
      </c>
      <c r="K18" s="42">
        <v>1</v>
      </c>
      <c r="L18" s="42">
        <v>1</v>
      </c>
      <c r="M18" s="42">
        <v>1</v>
      </c>
      <c r="N18" s="61">
        <v>1</v>
      </c>
    </row>
    <row r="19" spans="2:14" x14ac:dyDescent="0.25"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2:14" x14ac:dyDescent="0.25"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2:14" x14ac:dyDescent="0.25">
      <c r="B21" s="49" t="s">
        <v>61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2:14" x14ac:dyDescent="0.25"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Vývoj obsazenosti</vt:lpstr>
      <vt:lpstr>skončení</vt:lpstr>
      <vt:lpstr>Uchazeči+vznik SP</vt:lpstr>
      <vt:lpstr>odchod 0-4</vt:lpstr>
      <vt:lpstr>Délka služby,věk</vt:lpstr>
      <vt:lpstr>Hodnost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2024-02-19T07:36:51Z</cp:lastPrinted>
  <dcterms:created xsi:type="dcterms:W3CDTF">2024-02-14T09:35:19Z</dcterms:created>
  <dcterms:modified xsi:type="dcterms:W3CDTF">2024-02-21T08:34:10Z</dcterms:modified>
</cp:coreProperties>
</file>