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ZÁLOHY\D\Dokumenty 2018\HAD 2018\Výsledky HAD 2018 - celkem\"/>
    </mc:Choice>
  </mc:AlternateContent>
  <bookViews>
    <workbookView xWindow="0" yWindow="0" windowWidth="21570" windowHeight="8055" activeTab="2"/>
  </bookViews>
  <sheets>
    <sheet name="ČOI - III. kolo" sheetId="1" r:id="rId1"/>
    <sheet name="ČOI - II. kolo" sheetId="2" r:id="rId2"/>
    <sheet name="ČOI - I. kolo" sheetId="5" r:id="rId3"/>
    <sheet name="ČOI - celkem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5" l="1"/>
  <c r="D11" i="5" s="1"/>
  <c r="B11" i="5"/>
  <c r="D10" i="5"/>
  <c r="D9" i="5"/>
  <c r="D8" i="5"/>
  <c r="D7" i="5"/>
  <c r="D6" i="5"/>
  <c r="D5" i="5"/>
  <c r="D4" i="5"/>
  <c r="C11" i="3" l="1"/>
  <c r="B11" i="3"/>
  <c r="D10" i="3"/>
  <c r="D9" i="3"/>
  <c r="D8" i="3"/>
  <c r="D7" i="3"/>
  <c r="D6" i="3"/>
  <c r="D5" i="3"/>
  <c r="D4" i="3"/>
  <c r="D11" i="3" l="1"/>
  <c r="D11" i="2"/>
  <c r="C11" i="2"/>
  <c r="B11" i="2"/>
  <c r="D10" i="2"/>
  <c r="D9" i="2"/>
  <c r="D8" i="2"/>
  <c r="D7" i="2"/>
  <c r="D6" i="2"/>
  <c r="D5" i="2"/>
  <c r="D4" i="2"/>
  <c r="C12" i="1" l="1"/>
  <c r="B12" i="1"/>
  <c r="D11" i="1"/>
  <c r="D10" i="1"/>
  <c r="D9" i="1"/>
  <c r="D8" i="1"/>
  <c r="D7" i="1"/>
  <c r="D6" i="1"/>
  <c r="D5" i="1"/>
  <c r="D12" i="1" l="1"/>
</calcChain>
</file>

<file path=xl/sharedStrings.xml><?xml version="1.0" encoding="utf-8"?>
<sst xmlns="http://schemas.openxmlformats.org/spreadsheetml/2006/main" count="108" uniqueCount="33">
  <si>
    <t>Inspektorát</t>
  </si>
  <si>
    <t>počet provedených</t>
  </si>
  <si>
    <t>se zjištěním</t>
  </si>
  <si>
    <t>procentuální vyjádření</t>
  </si>
  <si>
    <t>Středočeský a Hl. město Praha</t>
  </si>
  <si>
    <t>Jihočeský a Vysočina</t>
  </si>
  <si>
    <t>Plzeňský a Karlovarský</t>
  </si>
  <si>
    <t>Ústecký a Liberecký</t>
  </si>
  <si>
    <t>Královéhradecký a Pardubický</t>
  </si>
  <si>
    <t>Jihomoravský a Zlínský</t>
  </si>
  <si>
    <t>Moravskoslezský a Olomoucký</t>
  </si>
  <si>
    <t>Celkem</t>
  </si>
  <si>
    <t xml:space="preserve">Porušovaná ustanovení obecně závazných právních předpisů       </t>
  </si>
  <si>
    <t>Zákon č. 634/1992 Sb., o ochraně spotřebitele</t>
  </si>
  <si>
    <t>Zákon č. 65/2017 Sb., o ochraně zdraví</t>
  </si>
  <si>
    <t>§ 5 odst.2</t>
  </si>
  <si>
    <t>§ 11 odst. 5</t>
  </si>
  <si>
    <t>§ 13 odst. 1</t>
  </si>
  <si>
    <t>Součet porušení jednotlivých ustanovení zákonů</t>
  </si>
  <si>
    <t>§ 3</t>
  </si>
  <si>
    <t>§ 12</t>
  </si>
  <si>
    <t>§ 16</t>
  </si>
  <si>
    <t xml:space="preserve">Kontroly ČOI </t>
  </si>
  <si>
    <t xml:space="preserve">Kontroly ČOI (uzavřené i rozpracované) </t>
  </si>
  <si>
    <t xml:space="preserve">Nejčastěji porušovaná ustanovení obecně závazných právních předpisů       </t>
  </si>
  <si>
    <t xml:space="preserve">Zákon č. 65/2017 Sb., o ochraně zdraví </t>
  </si>
  <si>
    <t>Zákon č. 255/2012 Sb., o kontrole</t>
  </si>
  <si>
    <t>§ 10</t>
  </si>
  <si>
    <t>§ 11</t>
  </si>
  <si>
    <t>§ 5 odst. 2</t>
  </si>
  <si>
    <t>§ 13 odst. 2</t>
  </si>
  <si>
    <t>§ 10 odst. 2</t>
  </si>
  <si>
    <t>§13 odst.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</si>
</sst>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8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theme="9" tint="0.59999389629810485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83">
    <xf numFmtId="0" fontId="0" fillId="0" borderId="0" xfId="0"/>
    <xf numFmtId="0" fontId="2" fillId="3" borderId="12" xfId="0" applyFont="1" applyFill="1" applyBorder="1" applyAlignment="1" applyProtection="1">
      <alignment horizontal="left" vertical="center" indent="1"/>
    </xf>
    <xf numFmtId="3" fontId="2" fillId="3" borderId="13" xfId="0" applyNumberFormat="1" applyFont="1" applyFill="1" applyBorder="1" applyAlignment="1" applyProtection="1">
      <alignment horizontal="right" vertical="center" indent="4"/>
      <protection locked="0"/>
    </xf>
    <xf numFmtId="3" fontId="2" fillId="3" borderId="14" xfId="0" applyNumberFormat="1" applyFont="1" applyFill="1" applyBorder="1" applyAlignment="1" applyProtection="1">
      <alignment horizontal="right" vertical="center" indent="4"/>
      <protection locked="0"/>
    </xf>
    <xf numFmtId="4" fontId="2" fillId="3" borderId="15" xfId="0" applyNumberFormat="1" applyFont="1" applyFill="1" applyBorder="1" applyAlignment="1" applyProtection="1">
      <alignment horizontal="right" vertical="center" indent="4"/>
    </xf>
    <xf numFmtId="0" fontId="2" fillId="4" borderId="4" xfId="0" applyFont="1" applyFill="1" applyBorder="1" applyAlignment="1" applyProtection="1">
      <alignment horizontal="left" vertical="center" indent="1"/>
    </xf>
    <xf numFmtId="3" fontId="2" fillId="4" borderId="5" xfId="0" applyNumberFormat="1" applyFont="1" applyFill="1" applyBorder="1" applyAlignment="1" applyProtection="1">
      <alignment horizontal="right" vertical="center" indent="4"/>
      <protection locked="0"/>
    </xf>
    <xf numFmtId="3" fontId="2" fillId="4" borderId="6" xfId="0" applyNumberFormat="1" applyFont="1" applyFill="1" applyBorder="1" applyAlignment="1" applyProtection="1">
      <alignment horizontal="right" vertical="center" indent="4"/>
      <protection locked="0"/>
    </xf>
    <xf numFmtId="4" fontId="2" fillId="4" borderId="15" xfId="0" applyNumberFormat="1" applyFont="1" applyFill="1" applyBorder="1" applyAlignment="1" applyProtection="1">
      <alignment horizontal="right" vertical="center" indent="4"/>
    </xf>
    <xf numFmtId="0" fontId="2" fillId="3" borderId="4" xfId="0" applyFont="1" applyFill="1" applyBorder="1" applyAlignment="1" applyProtection="1">
      <alignment horizontal="left" vertical="center" indent="1"/>
    </xf>
    <xf numFmtId="3" fontId="2" fillId="3" borderId="5" xfId="0" applyNumberFormat="1" applyFont="1" applyFill="1" applyBorder="1" applyAlignment="1" applyProtection="1">
      <alignment horizontal="right" vertical="center" indent="4"/>
      <protection locked="0"/>
    </xf>
    <xf numFmtId="3" fontId="2" fillId="3" borderId="6" xfId="0" applyNumberFormat="1" applyFont="1" applyFill="1" applyBorder="1" applyAlignment="1" applyProtection="1">
      <alignment horizontal="right" vertical="center" indent="4"/>
      <protection locked="0"/>
    </xf>
    <xf numFmtId="0" fontId="2" fillId="3" borderId="16" xfId="0" applyFont="1" applyFill="1" applyBorder="1" applyAlignment="1" applyProtection="1">
      <alignment horizontal="left" vertical="center" indent="1"/>
    </xf>
    <xf numFmtId="3" fontId="2" fillId="3" borderId="17" xfId="0" applyNumberFormat="1" applyFont="1" applyFill="1" applyBorder="1" applyAlignment="1" applyProtection="1">
      <alignment horizontal="right" vertical="center" indent="4"/>
      <protection locked="0"/>
    </xf>
    <xf numFmtId="3" fontId="2" fillId="3" borderId="18" xfId="0" applyNumberFormat="1" applyFont="1" applyFill="1" applyBorder="1" applyAlignment="1" applyProtection="1">
      <alignment horizontal="right" vertical="center" indent="4"/>
      <protection locked="0"/>
    </xf>
    <xf numFmtId="4" fontId="2" fillId="3" borderId="19" xfId="0" applyNumberFormat="1" applyFont="1" applyFill="1" applyBorder="1" applyAlignment="1" applyProtection="1">
      <alignment horizontal="right" vertical="center" indent="4"/>
    </xf>
    <xf numFmtId="0" fontId="1" fillId="4" borderId="20" xfId="0" applyFont="1" applyFill="1" applyBorder="1" applyAlignment="1" applyProtection="1">
      <alignment horizontal="left" vertical="center" indent="1"/>
    </xf>
    <xf numFmtId="3" fontId="1" fillId="4" borderId="21" xfId="0" applyNumberFormat="1" applyFont="1" applyFill="1" applyBorder="1" applyAlignment="1" applyProtection="1">
      <alignment horizontal="right" vertical="center" indent="4"/>
    </xf>
    <xf numFmtId="3" fontId="1" fillId="4" borderId="22" xfId="0" applyNumberFormat="1" applyFont="1" applyFill="1" applyBorder="1" applyAlignment="1" applyProtection="1">
      <alignment horizontal="right" vertical="center" indent="4"/>
    </xf>
    <xf numFmtId="4" fontId="1" fillId="4" borderId="23" xfId="0" applyNumberFormat="1" applyFont="1" applyFill="1" applyBorder="1" applyAlignment="1" applyProtection="1">
      <alignment horizontal="right" vertical="center" indent="4"/>
    </xf>
    <xf numFmtId="0" fontId="4" fillId="5" borderId="31" xfId="1" applyFont="1" applyFill="1" applyBorder="1" applyAlignment="1" applyProtection="1">
      <alignment horizontal="center" vertical="center" wrapText="1"/>
    </xf>
    <xf numFmtId="0" fontId="4" fillId="5" borderId="32" xfId="1" applyFont="1" applyFill="1" applyBorder="1" applyAlignment="1" applyProtection="1">
      <alignment horizontal="center" vertical="center" wrapText="1"/>
    </xf>
    <xf numFmtId="0" fontId="4" fillId="6" borderId="35" xfId="1" applyFont="1" applyFill="1" applyBorder="1" applyAlignment="1" applyProtection="1">
      <alignment horizontal="center" vertical="center"/>
    </xf>
    <xf numFmtId="0" fontId="4" fillId="6" borderId="36" xfId="1" applyFont="1" applyFill="1" applyBorder="1" applyAlignment="1" applyProtection="1">
      <alignment horizontal="center" vertical="center"/>
    </xf>
    <xf numFmtId="0" fontId="5" fillId="7" borderId="13" xfId="0" applyFont="1" applyFill="1" applyBorder="1" applyAlignment="1">
      <alignment horizontal="right" vertical="center" indent="4"/>
    </xf>
    <xf numFmtId="0" fontId="5" fillId="8" borderId="5" xfId="0" applyFont="1" applyFill="1" applyBorder="1" applyAlignment="1">
      <alignment horizontal="right" vertical="center" indent="4"/>
    </xf>
    <xf numFmtId="0" fontId="5" fillId="7" borderId="5" xfId="0" applyFont="1" applyFill="1" applyBorder="1" applyAlignment="1">
      <alignment horizontal="right" vertical="center" indent="4"/>
    </xf>
    <xf numFmtId="0" fontId="5" fillId="7" borderId="17" xfId="0" applyFont="1" applyFill="1" applyBorder="1" applyAlignment="1">
      <alignment horizontal="right" vertical="center" indent="4"/>
    </xf>
    <xf numFmtId="0" fontId="2" fillId="4" borderId="20" xfId="0" applyFont="1" applyFill="1" applyBorder="1" applyAlignment="1" applyProtection="1">
      <alignment horizontal="left" vertical="center" indent="1"/>
    </xf>
    <xf numFmtId="3" fontId="2" fillId="4" borderId="21" xfId="0" applyNumberFormat="1" applyFont="1" applyFill="1" applyBorder="1" applyAlignment="1" applyProtection="1">
      <alignment horizontal="right" vertical="center" indent="4"/>
    </xf>
    <xf numFmtId="3" fontId="2" fillId="4" borderId="22" xfId="0" applyNumberFormat="1" applyFont="1" applyFill="1" applyBorder="1" applyAlignment="1" applyProtection="1">
      <alignment horizontal="right" vertical="center" indent="4"/>
    </xf>
    <xf numFmtId="4" fontId="2" fillId="4" borderId="23" xfId="0" applyNumberFormat="1" applyFont="1" applyFill="1" applyBorder="1" applyAlignment="1" applyProtection="1">
      <alignment horizontal="right" vertical="center" indent="4"/>
    </xf>
    <xf numFmtId="0" fontId="4" fillId="5" borderId="41" xfId="1" applyFont="1" applyFill="1" applyBorder="1" applyAlignment="1" applyProtection="1">
      <alignment horizontal="center" vertical="center"/>
      <protection locked="0"/>
    </xf>
    <xf numFmtId="0" fontId="4" fillId="5" borderId="42" xfId="1" applyFont="1" applyFill="1" applyBorder="1" applyAlignment="1" applyProtection="1">
      <alignment horizontal="center" vertical="center" wrapText="1"/>
      <protection locked="0"/>
    </xf>
    <xf numFmtId="0" fontId="4" fillId="5" borderId="43" xfId="1" applyFont="1" applyFill="1" applyBorder="1" applyAlignment="1" applyProtection="1">
      <alignment horizontal="center" vertical="center"/>
      <protection locked="0"/>
    </xf>
    <xf numFmtId="0" fontId="4" fillId="5" borderId="44" xfId="1" applyFont="1" applyFill="1" applyBorder="1" applyAlignment="1" applyProtection="1">
      <alignment horizontal="center" vertical="center"/>
      <protection locked="0"/>
    </xf>
    <xf numFmtId="0" fontId="4" fillId="5" borderId="26" xfId="1" applyFont="1" applyFill="1" applyBorder="1" applyAlignment="1" applyProtection="1">
      <alignment horizontal="center" vertical="center"/>
      <protection locked="0"/>
    </xf>
    <xf numFmtId="0" fontId="4" fillId="5" borderId="24" xfId="1" applyFont="1" applyFill="1" applyBorder="1" applyAlignment="1" applyProtection="1">
      <alignment horizontal="center" vertical="center"/>
      <protection locked="0"/>
    </xf>
    <xf numFmtId="0" fontId="4" fillId="9" borderId="35" xfId="1" applyFont="1" applyFill="1" applyBorder="1" applyAlignment="1">
      <alignment horizontal="center" vertical="center"/>
    </xf>
    <xf numFmtId="0" fontId="4" fillId="9" borderId="45" xfId="1" applyFont="1" applyFill="1" applyBorder="1" applyAlignment="1">
      <alignment horizontal="center" vertical="center"/>
    </xf>
    <xf numFmtId="0" fontId="4" fillId="9" borderId="46" xfId="1" applyFont="1" applyFill="1" applyBorder="1" applyAlignment="1">
      <alignment horizontal="center" vertical="center"/>
    </xf>
    <xf numFmtId="0" fontId="4" fillId="9" borderId="47" xfId="1" applyFont="1" applyFill="1" applyBorder="1" applyAlignment="1">
      <alignment horizontal="center" vertical="center"/>
    </xf>
    <xf numFmtId="1" fontId="4" fillId="9" borderId="48" xfId="1" applyNumberFormat="1" applyFont="1" applyFill="1" applyBorder="1" applyAlignment="1">
      <alignment horizontal="center" vertical="center"/>
    </xf>
    <xf numFmtId="0" fontId="4" fillId="5" borderId="27" xfId="1" applyFont="1" applyFill="1" applyBorder="1" applyAlignment="1" applyProtection="1">
      <alignment horizontal="center" vertical="center" wrapText="1"/>
    </xf>
    <xf numFmtId="0" fontId="4" fillId="5" borderId="28" xfId="1" applyFont="1" applyFill="1" applyBorder="1" applyAlignment="1" applyProtection="1">
      <alignment horizontal="center" vertical="center" wrapText="1"/>
    </xf>
    <xf numFmtId="0" fontId="4" fillId="5" borderId="29" xfId="1" applyFont="1" applyFill="1" applyBorder="1" applyAlignment="1" applyProtection="1">
      <alignment horizontal="center" vertical="center" wrapText="1"/>
    </xf>
    <xf numFmtId="0" fontId="4" fillId="5" borderId="30" xfId="1" applyFont="1" applyFill="1" applyBorder="1" applyAlignment="1" applyProtection="1">
      <alignment horizontal="center" vertical="center" wrapText="1"/>
    </xf>
    <xf numFmtId="0" fontId="4" fillId="5" borderId="24" xfId="1" applyFont="1" applyFill="1" applyBorder="1" applyAlignment="1" applyProtection="1">
      <alignment horizontal="center" vertical="center" wrapText="1"/>
    </xf>
    <xf numFmtId="0" fontId="4" fillId="5" borderId="25" xfId="1" applyFont="1" applyFill="1" applyBorder="1" applyAlignment="1" applyProtection="1">
      <alignment horizontal="center" vertical="center" wrapText="1"/>
    </xf>
    <xf numFmtId="0" fontId="4" fillId="5" borderId="26" xfId="1" applyFont="1" applyFill="1" applyBorder="1" applyAlignment="1" applyProtection="1">
      <alignment horizontal="center" vertical="center" wrapText="1"/>
    </xf>
    <xf numFmtId="14" fontId="4" fillId="6" borderId="33" xfId="1" applyNumberFormat="1" applyFont="1" applyFill="1" applyBorder="1" applyAlignment="1" applyProtection="1">
      <alignment horizontal="left" vertical="center" wrapText="1"/>
    </xf>
    <xf numFmtId="14" fontId="4" fillId="6" borderId="34" xfId="1" applyNumberFormat="1" applyFont="1" applyFill="1" applyBorder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10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11" xfId="0" applyFont="1" applyFill="1" applyBorder="1" applyAlignment="1" applyProtection="1">
      <alignment horizontal="center" vertical="center"/>
    </xf>
    <xf numFmtId="0" fontId="4" fillId="5" borderId="24" xfId="1" applyFont="1" applyFill="1" applyBorder="1" applyAlignment="1" applyProtection="1">
      <alignment horizontal="center" vertical="center"/>
    </xf>
    <xf numFmtId="0" fontId="4" fillId="5" borderId="25" xfId="1" applyFont="1" applyFill="1" applyBorder="1" applyAlignment="1" applyProtection="1">
      <alignment horizontal="center" vertical="center"/>
    </xf>
    <xf numFmtId="0" fontId="4" fillId="5" borderId="26" xfId="1" applyFont="1" applyFill="1" applyBorder="1" applyAlignment="1" applyProtection="1">
      <alignment horizontal="center" vertical="center"/>
    </xf>
    <xf numFmtId="0" fontId="4" fillId="5" borderId="27" xfId="1" applyFont="1" applyFill="1" applyBorder="1" applyAlignment="1">
      <alignment horizontal="center" vertical="center" wrapText="1"/>
    </xf>
    <xf numFmtId="0" fontId="4" fillId="5" borderId="28" xfId="1" applyFont="1" applyFill="1" applyBorder="1" applyAlignment="1">
      <alignment horizontal="center" vertical="center" wrapText="1"/>
    </xf>
    <xf numFmtId="0" fontId="4" fillId="5" borderId="29" xfId="1" applyFont="1" applyFill="1" applyBorder="1" applyAlignment="1">
      <alignment horizontal="center" vertical="center" wrapText="1"/>
    </xf>
    <xf numFmtId="0" fontId="4" fillId="5" borderId="30" xfId="1" applyFont="1" applyFill="1" applyBorder="1" applyAlignment="1">
      <alignment horizontal="center" vertical="center" wrapText="1"/>
    </xf>
    <xf numFmtId="0" fontId="4" fillId="5" borderId="24" xfId="1" applyFont="1" applyFill="1" applyBorder="1" applyAlignment="1" applyProtection="1">
      <alignment horizontal="center" vertical="center"/>
      <protection locked="0"/>
    </xf>
    <xf numFmtId="0" fontId="4" fillId="5" borderId="25" xfId="1" applyFont="1" applyFill="1" applyBorder="1" applyAlignment="1" applyProtection="1">
      <alignment horizontal="center" vertical="center"/>
      <protection locked="0"/>
    </xf>
    <xf numFmtId="0" fontId="4" fillId="5" borderId="41" xfId="1" applyFont="1" applyFill="1" applyBorder="1" applyAlignment="1" applyProtection="1">
      <alignment horizontal="center" vertical="center"/>
      <protection locked="0"/>
    </xf>
    <xf numFmtId="14" fontId="6" fillId="9" borderId="33" xfId="1" applyNumberFormat="1" applyFont="1" applyFill="1" applyBorder="1" applyAlignment="1">
      <alignment horizontal="left" vertical="center" wrapText="1" indent="1"/>
    </xf>
    <xf numFmtId="14" fontId="6" fillId="9" borderId="34" xfId="1" applyNumberFormat="1" applyFont="1" applyFill="1" applyBorder="1" applyAlignment="1">
      <alignment horizontal="left" vertical="center" wrapText="1" indent="1"/>
    </xf>
    <xf numFmtId="0" fontId="1" fillId="2" borderId="16" xfId="0" applyFont="1" applyFill="1" applyBorder="1" applyAlignment="1" applyProtection="1">
      <alignment horizontal="center" vertical="center"/>
    </xf>
    <xf numFmtId="0" fontId="1" fillId="2" borderId="37" xfId="0" applyFont="1" applyFill="1" applyBorder="1" applyAlignment="1" applyProtection="1">
      <alignment horizontal="center" vertical="center"/>
    </xf>
    <xf numFmtId="0" fontId="1" fillId="2" borderId="17" xfId="0" applyFont="1" applyFill="1" applyBorder="1" applyAlignment="1" applyProtection="1">
      <alignment horizontal="center" vertical="center"/>
    </xf>
    <xf numFmtId="0" fontId="1" fillId="2" borderId="38" xfId="0" applyFont="1" applyFill="1" applyBorder="1" applyAlignment="1" applyProtection="1">
      <alignment horizontal="center" vertical="center"/>
    </xf>
    <xf numFmtId="0" fontId="4" fillId="5" borderId="24" xfId="1" applyFont="1" applyFill="1" applyBorder="1" applyAlignment="1">
      <alignment horizontal="center" vertical="center" wrapText="1"/>
    </xf>
    <xf numFmtId="0" fontId="4" fillId="5" borderId="25" xfId="1" applyFont="1" applyFill="1" applyBorder="1" applyAlignment="1">
      <alignment horizontal="center" vertical="center" wrapText="1"/>
    </xf>
    <xf numFmtId="0" fontId="4" fillId="5" borderId="39" xfId="1" applyFont="1" applyFill="1" applyBorder="1" applyAlignment="1">
      <alignment horizontal="center" vertical="center" wrapText="1"/>
    </xf>
    <xf numFmtId="0" fontId="4" fillId="5" borderId="40" xfId="1" applyFont="1" applyFill="1" applyBorder="1" applyAlignment="1">
      <alignment horizontal="center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selection activeCell="D24" sqref="D24"/>
    </sheetView>
  </sheetViews>
  <sheetFormatPr defaultRowHeight="15" x14ac:dyDescent="0.25"/>
  <cols>
    <col min="1" max="1" width="28.85546875" customWidth="1"/>
    <col min="2" max="4" width="18.7109375" customWidth="1"/>
    <col min="5" max="8" width="12.7109375" customWidth="1"/>
  </cols>
  <sheetData>
    <row r="1" spans="1:8" ht="15.75" thickBot="1" x14ac:dyDescent="0.3"/>
    <row r="2" spans="1:8" ht="31.5" customHeight="1" x14ac:dyDescent="0.25">
      <c r="A2" s="52" t="s">
        <v>22</v>
      </c>
      <c r="B2" s="53"/>
      <c r="C2" s="53"/>
      <c r="D2" s="54"/>
    </row>
    <row r="3" spans="1:8" x14ac:dyDescent="0.25">
      <c r="A3" s="55" t="s">
        <v>0</v>
      </c>
      <c r="B3" s="57" t="s">
        <v>1</v>
      </c>
      <c r="C3" s="59" t="s">
        <v>2</v>
      </c>
      <c r="D3" s="61" t="s">
        <v>3</v>
      </c>
    </row>
    <row r="4" spans="1:8" ht="15.75" thickBot="1" x14ac:dyDescent="0.3">
      <c r="A4" s="56"/>
      <c r="B4" s="58"/>
      <c r="C4" s="60"/>
      <c r="D4" s="62"/>
    </row>
    <row r="5" spans="1:8" ht="18" customHeight="1" thickTop="1" x14ac:dyDescent="0.25">
      <c r="A5" s="1" t="s">
        <v>4</v>
      </c>
      <c r="B5" s="2">
        <v>8</v>
      </c>
      <c r="C5" s="3">
        <v>3</v>
      </c>
      <c r="D5" s="4">
        <f>(C5/B5)*100</f>
        <v>37.5</v>
      </c>
    </row>
    <row r="6" spans="1:8" ht="18" customHeight="1" x14ac:dyDescent="0.25">
      <c r="A6" s="5" t="s">
        <v>5</v>
      </c>
      <c r="B6" s="6">
        <v>4</v>
      </c>
      <c r="C6" s="7">
        <v>1</v>
      </c>
      <c r="D6" s="8">
        <f t="shared" ref="D6:D12" si="0">(C6/B6)*100</f>
        <v>25</v>
      </c>
    </row>
    <row r="7" spans="1:8" ht="18" customHeight="1" x14ac:dyDescent="0.25">
      <c r="A7" s="9" t="s">
        <v>6</v>
      </c>
      <c r="B7" s="10">
        <v>6</v>
      </c>
      <c r="C7" s="11">
        <v>4</v>
      </c>
      <c r="D7" s="4">
        <f t="shared" si="0"/>
        <v>66.666666666666657</v>
      </c>
    </row>
    <row r="8" spans="1:8" ht="18" customHeight="1" x14ac:dyDescent="0.25">
      <c r="A8" s="5" t="s">
        <v>7</v>
      </c>
      <c r="B8" s="6">
        <v>15</v>
      </c>
      <c r="C8" s="7">
        <v>10</v>
      </c>
      <c r="D8" s="8">
        <f t="shared" si="0"/>
        <v>66.666666666666657</v>
      </c>
    </row>
    <row r="9" spans="1:8" ht="18" customHeight="1" x14ac:dyDescent="0.25">
      <c r="A9" s="9" t="s">
        <v>8</v>
      </c>
      <c r="B9" s="10">
        <v>6</v>
      </c>
      <c r="C9" s="11">
        <v>2</v>
      </c>
      <c r="D9" s="4">
        <f t="shared" si="0"/>
        <v>33.333333333333329</v>
      </c>
    </row>
    <row r="10" spans="1:8" ht="18" customHeight="1" x14ac:dyDescent="0.25">
      <c r="A10" s="5" t="s">
        <v>9</v>
      </c>
      <c r="B10" s="6">
        <v>4</v>
      </c>
      <c r="C10" s="7">
        <v>2</v>
      </c>
      <c r="D10" s="8">
        <f t="shared" si="0"/>
        <v>50</v>
      </c>
    </row>
    <row r="11" spans="1:8" ht="18" customHeight="1" thickBot="1" x14ac:dyDescent="0.3">
      <c r="A11" s="12" t="s">
        <v>10</v>
      </c>
      <c r="B11" s="13">
        <v>6</v>
      </c>
      <c r="C11" s="14">
        <v>2</v>
      </c>
      <c r="D11" s="15">
        <f t="shared" si="0"/>
        <v>33.333333333333329</v>
      </c>
    </row>
    <row r="12" spans="1:8" ht="24" customHeight="1" thickBot="1" x14ac:dyDescent="0.3">
      <c r="A12" s="16" t="s">
        <v>11</v>
      </c>
      <c r="B12" s="17">
        <f>SUM(B5:B11)</f>
        <v>49</v>
      </c>
      <c r="C12" s="18">
        <f>SUM(C5:C11)</f>
        <v>24</v>
      </c>
      <c r="D12" s="19">
        <f t="shared" si="0"/>
        <v>48.979591836734691</v>
      </c>
    </row>
    <row r="14" spans="1:8" ht="15.75" thickBot="1" x14ac:dyDescent="0.3"/>
    <row r="15" spans="1:8" ht="21" customHeight="1" thickBot="1" x14ac:dyDescent="0.3">
      <c r="A15" s="63" t="s">
        <v>12</v>
      </c>
      <c r="B15" s="64"/>
      <c r="C15" s="64"/>
      <c r="D15" s="64"/>
      <c r="E15" s="64"/>
      <c r="F15" s="64"/>
      <c r="G15" s="64"/>
      <c r="H15" s="65"/>
    </row>
    <row r="16" spans="1:8" ht="21" customHeight="1" thickBot="1" x14ac:dyDescent="0.3">
      <c r="A16" s="43"/>
      <c r="B16" s="44"/>
      <c r="C16" s="47" t="s">
        <v>13</v>
      </c>
      <c r="D16" s="48"/>
      <c r="E16" s="49"/>
      <c r="F16" s="47" t="s">
        <v>14</v>
      </c>
      <c r="G16" s="48"/>
      <c r="H16" s="49"/>
    </row>
    <row r="17" spans="1:8" ht="21" customHeight="1" thickBot="1" x14ac:dyDescent="0.3">
      <c r="A17" s="45"/>
      <c r="B17" s="46"/>
      <c r="C17" s="20" t="s">
        <v>19</v>
      </c>
      <c r="D17" s="20" t="s">
        <v>20</v>
      </c>
      <c r="E17" s="20" t="s">
        <v>21</v>
      </c>
      <c r="F17" s="20" t="s">
        <v>15</v>
      </c>
      <c r="G17" s="20" t="s">
        <v>16</v>
      </c>
      <c r="H17" s="21" t="s">
        <v>17</v>
      </c>
    </row>
    <row r="18" spans="1:8" ht="24" customHeight="1" thickTop="1" thickBot="1" x14ac:dyDescent="0.3">
      <c r="A18" s="50" t="s">
        <v>18</v>
      </c>
      <c r="B18" s="51"/>
      <c r="C18" s="22">
        <v>13</v>
      </c>
      <c r="D18" s="22">
        <v>4</v>
      </c>
      <c r="E18" s="22">
        <v>4</v>
      </c>
      <c r="F18" s="22">
        <v>1</v>
      </c>
      <c r="G18" s="22">
        <v>8</v>
      </c>
      <c r="H18" s="23">
        <v>4</v>
      </c>
    </row>
  </sheetData>
  <mergeCells count="10">
    <mergeCell ref="A16:B17"/>
    <mergeCell ref="C16:E16"/>
    <mergeCell ref="F16:H16"/>
    <mergeCell ref="A18:B18"/>
    <mergeCell ref="A2:D2"/>
    <mergeCell ref="A3:A4"/>
    <mergeCell ref="B3:B4"/>
    <mergeCell ref="C3:C4"/>
    <mergeCell ref="D3:D4"/>
    <mergeCell ref="A15:H15"/>
  </mergeCells>
  <pageMargins left="0.7" right="0.7" top="0.78740157499999996" bottom="0.78740157499999996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selection activeCell="H11" sqref="H11"/>
    </sheetView>
  </sheetViews>
  <sheetFormatPr defaultRowHeight="15" x14ac:dyDescent="0.25"/>
  <cols>
    <col min="1" max="1" width="28" customWidth="1"/>
    <col min="2" max="2" width="16.5703125" customWidth="1"/>
    <col min="3" max="3" width="14.28515625" customWidth="1"/>
    <col min="4" max="4" width="18.28515625" customWidth="1"/>
    <col min="5" max="5" width="11.28515625" customWidth="1"/>
    <col min="8" max="11" width="9.7109375" customWidth="1"/>
    <col min="12" max="12" width="35.5703125" customWidth="1"/>
  </cols>
  <sheetData>
    <row r="1" spans="1:12" x14ac:dyDescent="0.25">
      <c r="A1" s="52" t="s">
        <v>23</v>
      </c>
      <c r="B1" s="53"/>
      <c r="C1" s="53"/>
      <c r="D1" s="54"/>
    </row>
    <row r="2" spans="1:12" x14ac:dyDescent="0.25">
      <c r="A2" s="75" t="s">
        <v>0</v>
      </c>
      <c r="B2" s="77" t="s">
        <v>1</v>
      </c>
      <c r="C2" s="77" t="s">
        <v>2</v>
      </c>
      <c r="D2" s="61" t="s">
        <v>3</v>
      </c>
    </row>
    <row r="3" spans="1:12" ht="15.75" thickBot="1" x14ac:dyDescent="0.3">
      <c r="A3" s="76"/>
      <c r="B3" s="78"/>
      <c r="C3" s="78"/>
      <c r="D3" s="62"/>
    </row>
    <row r="4" spans="1:12" ht="15.75" thickTop="1" x14ac:dyDescent="0.25">
      <c r="A4" s="1" t="s">
        <v>4</v>
      </c>
      <c r="B4" s="24">
        <v>17</v>
      </c>
      <c r="C4" s="24">
        <v>9</v>
      </c>
      <c r="D4" s="4">
        <f>(C4/B4)*100</f>
        <v>52.941176470588239</v>
      </c>
    </row>
    <row r="5" spans="1:12" x14ac:dyDescent="0.25">
      <c r="A5" s="5" t="s">
        <v>5</v>
      </c>
      <c r="B5" s="25">
        <v>9</v>
      </c>
      <c r="C5" s="25">
        <v>4</v>
      </c>
      <c r="D5" s="8">
        <f t="shared" ref="D5:D11" si="0">(C5/B5)*100</f>
        <v>44.444444444444443</v>
      </c>
    </row>
    <row r="6" spans="1:12" x14ac:dyDescent="0.25">
      <c r="A6" s="9" t="s">
        <v>6</v>
      </c>
      <c r="B6" s="26">
        <v>6</v>
      </c>
      <c r="C6" s="26">
        <v>3</v>
      </c>
      <c r="D6" s="4">
        <f t="shared" si="0"/>
        <v>50</v>
      </c>
    </row>
    <row r="7" spans="1:12" x14ac:dyDescent="0.25">
      <c r="A7" s="5" t="s">
        <v>7</v>
      </c>
      <c r="B7" s="25">
        <v>6</v>
      </c>
      <c r="C7" s="25">
        <v>4</v>
      </c>
      <c r="D7" s="8">
        <f t="shared" si="0"/>
        <v>66.666666666666657</v>
      </c>
    </row>
    <row r="8" spans="1:12" x14ac:dyDescent="0.25">
      <c r="A8" s="9" t="s">
        <v>8</v>
      </c>
      <c r="B8" s="26">
        <v>6</v>
      </c>
      <c r="C8" s="26">
        <v>4</v>
      </c>
      <c r="D8" s="4">
        <f t="shared" si="0"/>
        <v>66.666666666666657</v>
      </c>
    </row>
    <row r="9" spans="1:12" x14ac:dyDescent="0.25">
      <c r="A9" s="5" t="s">
        <v>9</v>
      </c>
      <c r="B9" s="25">
        <v>11</v>
      </c>
      <c r="C9" s="25">
        <v>6</v>
      </c>
      <c r="D9" s="8">
        <f t="shared" si="0"/>
        <v>54.54545454545454</v>
      </c>
    </row>
    <row r="10" spans="1:12" ht="15.75" thickBot="1" x14ac:dyDescent="0.3">
      <c r="A10" s="12" t="s">
        <v>10</v>
      </c>
      <c r="B10" s="27">
        <v>12</v>
      </c>
      <c r="C10" s="27">
        <v>8</v>
      </c>
      <c r="D10" s="15">
        <f t="shared" si="0"/>
        <v>66.666666666666657</v>
      </c>
    </row>
    <row r="11" spans="1:12" ht="15.75" thickBot="1" x14ac:dyDescent="0.3">
      <c r="A11" s="28" t="s">
        <v>11</v>
      </c>
      <c r="B11" s="29">
        <f>SUM(B4:B10)</f>
        <v>67</v>
      </c>
      <c r="C11" s="30">
        <f>SUM(C4:C10)</f>
        <v>38</v>
      </c>
      <c r="D11" s="31">
        <f t="shared" si="0"/>
        <v>56.71641791044776</v>
      </c>
    </row>
    <row r="14" spans="1:12" ht="15.75" thickBot="1" x14ac:dyDescent="0.3"/>
    <row r="15" spans="1:12" ht="15.75" thickBot="1" x14ac:dyDescent="0.3">
      <c r="A15" s="79" t="s">
        <v>24</v>
      </c>
      <c r="B15" s="80"/>
      <c r="C15" s="81"/>
      <c r="D15" s="81"/>
      <c r="E15" s="81"/>
      <c r="F15" s="81"/>
      <c r="G15" s="81"/>
      <c r="H15" s="81"/>
      <c r="I15" s="81"/>
      <c r="J15" s="81"/>
      <c r="K15" s="81"/>
      <c r="L15" s="82"/>
    </row>
    <row r="16" spans="1:12" ht="15.75" thickBot="1" x14ac:dyDescent="0.3">
      <c r="A16" s="66" t="s">
        <v>0</v>
      </c>
      <c r="B16" s="67"/>
      <c r="C16" s="70" t="s">
        <v>13</v>
      </c>
      <c r="D16" s="71"/>
      <c r="E16" s="71"/>
      <c r="F16" s="71"/>
      <c r="G16" s="71"/>
      <c r="H16" s="72" t="s">
        <v>25</v>
      </c>
      <c r="I16" s="72"/>
      <c r="J16" s="72"/>
      <c r="K16" s="72"/>
      <c r="L16" s="32" t="s">
        <v>26</v>
      </c>
    </row>
    <row r="17" spans="1:12" ht="15.75" thickBot="1" x14ac:dyDescent="0.3">
      <c r="A17" s="68"/>
      <c r="B17" s="69"/>
      <c r="C17" s="33" t="s">
        <v>19</v>
      </c>
      <c r="D17" s="34" t="s">
        <v>27</v>
      </c>
      <c r="E17" s="35" t="s">
        <v>28</v>
      </c>
      <c r="F17" s="35" t="s">
        <v>20</v>
      </c>
      <c r="G17" s="36" t="s">
        <v>21</v>
      </c>
      <c r="H17" s="37" t="s">
        <v>29</v>
      </c>
      <c r="I17" s="35" t="s">
        <v>16</v>
      </c>
      <c r="J17" s="35" t="s">
        <v>17</v>
      </c>
      <c r="K17" s="36" t="s">
        <v>30</v>
      </c>
      <c r="L17" s="32" t="s">
        <v>31</v>
      </c>
    </row>
    <row r="18" spans="1:12" ht="16.5" thickTop="1" thickBot="1" x14ac:dyDescent="0.3">
      <c r="A18" s="73" t="s">
        <v>18</v>
      </c>
      <c r="B18" s="74"/>
      <c r="C18" s="38">
        <v>15</v>
      </c>
      <c r="D18" s="39">
        <v>1</v>
      </c>
      <c r="E18" s="39">
        <v>0</v>
      </c>
      <c r="F18" s="39">
        <v>13</v>
      </c>
      <c r="G18" s="40">
        <v>2</v>
      </c>
      <c r="H18" s="38">
        <v>2</v>
      </c>
      <c r="I18" s="39">
        <v>3</v>
      </c>
      <c r="J18" s="40">
        <v>6</v>
      </c>
      <c r="K18" s="41">
        <v>1</v>
      </c>
      <c r="L18" s="42">
        <v>0</v>
      </c>
    </row>
  </sheetData>
  <mergeCells count="10">
    <mergeCell ref="A16:B17"/>
    <mergeCell ref="C16:G16"/>
    <mergeCell ref="H16:K16"/>
    <mergeCell ref="A18:B18"/>
    <mergeCell ref="A1:D1"/>
    <mergeCell ref="A2:A3"/>
    <mergeCell ref="B2:B3"/>
    <mergeCell ref="C2:C3"/>
    <mergeCell ref="D2:D3"/>
    <mergeCell ref="A15:L1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L11" sqref="L11"/>
    </sheetView>
  </sheetViews>
  <sheetFormatPr defaultRowHeight="15" x14ac:dyDescent="0.25"/>
  <cols>
    <col min="4" max="4" width="16.42578125" customWidth="1"/>
  </cols>
  <sheetData>
    <row r="1" spans="1:11" x14ac:dyDescent="0.25">
      <c r="A1" s="52" t="s">
        <v>23</v>
      </c>
      <c r="B1" s="53"/>
      <c r="C1" s="53"/>
      <c r="D1" s="54"/>
    </row>
    <row r="2" spans="1:11" x14ac:dyDescent="0.25">
      <c r="A2" s="75" t="s">
        <v>0</v>
      </c>
      <c r="B2" s="77" t="s">
        <v>1</v>
      </c>
      <c r="C2" s="77" t="s">
        <v>2</v>
      </c>
      <c r="D2" s="61" t="s">
        <v>3</v>
      </c>
    </row>
    <row r="3" spans="1:11" ht="15.75" thickBot="1" x14ac:dyDescent="0.3">
      <c r="A3" s="76"/>
      <c r="B3" s="78"/>
      <c r="C3" s="78"/>
      <c r="D3" s="62"/>
    </row>
    <row r="4" spans="1:11" ht="15.75" thickTop="1" x14ac:dyDescent="0.25">
      <c r="A4" s="1" t="s">
        <v>4</v>
      </c>
      <c r="B4" s="24">
        <v>11</v>
      </c>
      <c r="C4" s="24">
        <v>5</v>
      </c>
      <c r="D4" s="4">
        <f>(C4/B4)*100</f>
        <v>45.454545454545453</v>
      </c>
    </row>
    <row r="5" spans="1:11" x14ac:dyDescent="0.25">
      <c r="A5" s="5" t="s">
        <v>5</v>
      </c>
      <c r="B5" s="25">
        <v>10</v>
      </c>
      <c r="C5" s="25">
        <v>6</v>
      </c>
      <c r="D5" s="8">
        <f t="shared" ref="D5:D11" si="0">(C5/B5)*100</f>
        <v>60</v>
      </c>
    </row>
    <row r="6" spans="1:11" x14ac:dyDescent="0.25">
      <c r="A6" s="9" t="s">
        <v>6</v>
      </c>
      <c r="B6" s="26">
        <v>4</v>
      </c>
      <c r="C6" s="26">
        <v>3</v>
      </c>
      <c r="D6" s="4">
        <f t="shared" si="0"/>
        <v>75</v>
      </c>
    </row>
    <row r="7" spans="1:11" x14ac:dyDescent="0.25">
      <c r="A7" s="5" t="s">
        <v>7</v>
      </c>
      <c r="B7" s="25">
        <v>6</v>
      </c>
      <c r="C7" s="25">
        <v>3</v>
      </c>
      <c r="D7" s="8">
        <f t="shared" si="0"/>
        <v>50</v>
      </c>
    </row>
    <row r="8" spans="1:11" x14ac:dyDescent="0.25">
      <c r="A8" s="9" t="s">
        <v>8</v>
      </c>
      <c r="B8" s="26">
        <v>7</v>
      </c>
      <c r="C8" s="26">
        <v>3</v>
      </c>
      <c r="D8" s="4">
        <f t="shared" si="0"/>
        <v>42.857142857142854</v>
      </c>
    </row>
    <row r="9" spans="1:11" x14ac:dyDescent="0.25">
      <c r="A9" s="5" t="s">
        <v>9</v>
      </c>
      <c r="B9" s="25">
        <v>18</v>
      </c>
      <c r="C9" s="25">
        <v>8</v>
      </c>
      <c r="D9" s="8">
        <f t="shared" si="0"/>
        <v>44.444444444444443</v>
      </c>
    </row>
    <row r="10" spans="1:11" ht="15.75" thickBot="1" x14ac:dyDescent="0.3">
      <c r="A10" s="12" t="s">
        <v>10</v>
      </c>
      <c r="B10" s="27">
        <v>6</v>
      </c>
      <c r="C10" s="27">
        <v>4</v>
      </c>
      <c r="D10" s="15">
        <f t="shared" si="0"/>
        <v>66.666666666666657</v>
      </c>
    </row>
    <row r="11" spans="1:11" ht="15.75" thickBot="1" x14ac:dyDescent="0.3">
      <c r="A11" s="28" t="s">
        <v>11</v>
      </c>
      <c r="B11" s="29">
        <f>SUM(B4:B10)</f>
        <v>62</v>
      </c>
      <c r="C11" s="30">
        <f>SUM(C4:C10)</f>
        <v>32</v>
      </c>
      <c r="D11" s="31">
        <f t="shared" si="0"/>
        <v>51.612903225806448</v>
      </c>
    </row>
    <row r="14" spans="1:11" ht="15.75" thickBot="1" x14ac:dyDescent="0.3"/>
    <row r="15" spans="1:11" ht="15.75" thickBot="1" x14ac:dyDescent="0.3">
      <c r="A15" s="79" t="s">
        <v>24</v>
      </c>
      <c r="B15" s="80"/>
      <c r="C15" s="81"/>
      <c r="D15" s="81"/>
      <c r="E15" s="81"/>
      <c r="F15" s="81"/>
      <c r="G15" s="81"/>
      <c r="H15" s="81"/>
      <c r="I15" s="81"/>
      <c r="J15" s="81"/>
      <c r="K15" s="82"/>
    </row>
    <row r="16" spans="1:11" ht="15.75" thickBot="1" x14ac:dyDescent="0.3">
      <c r="A16" s="66" t="s">
        <v>0</v>
      </c>
      <c r="B16" s="67"/>
      <c r="C16" s="70" t="s">
        <v>13</v>
      </c>
      <c r="D16" s="71"/>
      <c r="E16" s="71"/>
      <c r="F16" s="71"/>
      <c r="G16" s="71"/>
      <c r="H16" s="72" t="s">
        <v>25</v>
      </c>
      <c r="I16" s="72"/>
      <c r="J16" s="72"/>
      <c r="K16" s="32" t="s">
        <v>26</v>
      </c>
    </row>
    <row r="17" spans="1:11" ht="15.75" thickBot="1" x14ac:dyDescent="0.3">
      <c r="A17" s="68"/>
      <c r="B17" s="69"/>
      <c r="C17" s="33" t="s">
        <v>19</v>
      </c>
      <c r="D17" s="34" t="s">
        <v>27</v>
      </c>
      <c r="E17" s="35" t="s">
        <v>28</v>
      </c>
      <c r="F17" s="35" t="s">
        <v>20</v>
      </c>
      <c r="G17" s="36" t="s">
        <v>21</v>
      </c>
      <c r="H17" s="37" t="s">
        <v>29</v>
      </c>
      <c r="I17" s="35" t="s">
        <v>16</v>
      </c>
      <c r="J17" s="36" t="s">
        <v>32</v>
      </c>
      <c r="K17" s="32" t="s">
        <v>31</v>
      </c>
    </row>
    <row r="18" spans="1:11" ht="16.5" thickTop="1" thickBot="1" x14ac:dyDescent="0.3">
      <c r="A18" s="73" t="s">
        <v>18</v>
      </c>
      <c r="B18" s="74"/>
      <c r="C18" s="38">
        <v>20</v>
      </c>
      <c r="D18" s="39">
        <v>2</v>
      </c>
      <c r="E18" s="39">
        <v>0</v>
      </c>
      <c r="F18" s="39">
        <v>5</v>
      </c>
      <c r="G18" s="40">
        <v>9</v>
      </c>
      <c r="H18" s="38">
        <v>2</v>
      </c>
      <c r="I18" s="39">
        <v>4</v>
      </c>
      <c r="J18" s="41">
        <v>3</v>
      </c>
      <c r="K18" s="42">
        <v>1</v>
      </c>
    </row>
  </sheetData>
  <mergeCells count="10">
    <mergeCell ref="A16:B17"/>
    <mergeCell ref="C16:G16"/>
    <mergeCell ref="H16:J16"/>
    <mergeCell ref="A18:B18"/>
    <mergeCell ref="A1:D1"/>
    <mergeCell ref="A2:A3"/>
    <mergeCell ref="B2:B3"/>
    <mergeCell ref="C2:C3"/>
    <mergeCell ref="D2:D3"/>
    <mergeCell ref="A15:K1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D29" sqref="D29"/>
    </sheetView>
  </sheetViews>
  <sheetFormatPr defaultRowHeight="15" x14ac:dyDescent="0.25"/>
  <cols>
    <col min="1" max="1" width="28" customWidth="1"/>
    <col min="2" max="2" width="16.5703125" customWidth="1"/>
    <col min="3" max="3" width="14.28515625" customWidth="1"/>
    <col min="4" max="4" width="18.28515625" customWidth="1"/>
    <col min="5" max="5" width="11.28515625" customWidth="1"/>
    <col min="8" max="10" width="9.7109375" customWidth="1"/>
    <col min="11" max="11" width="35.5703125" customWidth="1"/>
  </cols>
  <sheetData>
    <row r="1" spans="1:11" x14ac:dyDescent="0.25">
      <c r="A1" s="52" t="s">
        <v>23</v>
      </c>
      <c r="B1" s="53"/>
      <c r="C1" s="53"/>
      <c r="D1" s="54"/>
    </row>
    <row r="2" spans="1:11" x14ac:dyDescent="0.25">
      <c r="A2" s="75" t="s">
        <v>0</v>
      </c>
      <c r="B2" s="77" t="s">
        <v>1</v>
      </c>
      <c r="C2" s="77" t="s">
        <v>2</v>
      </c>
      <c r="D2" s="61" t="s">
        <v>3</v>
      </c>
    </row>
    <row r="3" spans="1:11" ht="15.75" thickBot="1" x14ac:dyDescent="0.3">
      <c r="A3" s="76"/>
      <c r="B3" s="78"/>
      <c r="C3" s="78"/>
      <c r="D3" s="62"/>
    </row>
    <row r="4" spans="1:11" ht="15.75" thickTop="1" x14ac:dyDescent="0.25">
      <c r="A4" s="1" t="s">
        <v>4</v>
      </c>
      <c r="B4" s="24">
        <v>36</v>
      </c>
      <c r="C4" s="24">
        <v>17</v>
      </c>
      <c r="D4" s="4">
        <f>(C4/B4)*100</f>
        <v>47.222222222222221</v>
      </c>
    </row>
    <row r="5" spans="1:11" x14ac:dyDescent="0.25">
      <c r="A5" s="5" t="s">
        <v>5</v>
      </c>
      <c r="B5" s="25">
        <v>23</v>
      </c>
      <c r="C5" s="25">
        <v>11</v>
      </c>
      <c r="D5" s="8">
        <f t="shared" ref="D5:D11" si="0">(C5/B5)*100</f>
        <v>47.826086956521742</v>
      </c>
    </row>
    <row r="6" spans="1:11" x14ac:dyDescent="0.25">
      <c r="A6" s="9" t="s">
        <v>6</v>
      </c>
      <c r="B6" s="26">
        <v>16</v>
      </c>
      <c r="C6" s="26">
        <v>10</v>
      </c>
      <c r="D6" s="4">
        <f t="shared" si="0"/>
        <v>62.5</v>
      </c>
    </row>
    <row r="7" spans="1:11" x14ac:dyDescent="0.25">
      <c r="A7" s="5" t="s">
        <v>7</v>
      </c>
      <c r="B7" s="25">
        <v>27</v>
      </c>
      <c r="C7" s="25">
        <v>17</v>
      </c>
      <c r="D7" s="8">
        <f t="shared" si="0"/>
        <v>62.962962962962962</v>
      </c>
    </row>
    <row r="8" spans="1:11" x14ac:dyDescent="0.25">
      <c r="A8" s="9" t="s">
        <v>8</v>
      </c>
      <c r="B8" s="26">
        <v>19</v>
      </c>
      <c r="C8" s="26">
        <v>9</v>
      </c>
      <c r="D8" s="4">
        <f t="shared" si="0"/>
        <v>47.368421052631575</v>
      </c>
    </row>
    <row r="9" spans="1:11" x14ac:dyDescent="0.25">
      <c r="A9" s="5" t="s">
        <v>9</v>
      </c>
      <c r="B9" s="25">
        <v>33</v>
      </c>
      <c r="C9" s="25">
        <v>16</v>
      </c>
      <c r="D9" s="8">
        <f t="shared" si="0"/>
        <v>48.484848484848484</v>
      </c>
    </row>
    <row r="10" spans="1:11" ht="15.75" thickBot="1" x14ac:dyDescent="0.3">
      <c r="A10" s="12" t="s">
        <v>10</v>
      </c>
      <c r="B10" s="27">
        <v>24</v>
      </c>
      <c r="C10" s="27">
        <v>14</v>
      </c>
      <c r="D10" s="15">
        <f t="shared" si="0"/>
        <v>58.333333333333336</v>
      </c>
    </row>
    <row r="11" spans="1:11" ht="15.75" thickBot="1" x14ac:dyDescent="0.3">
      <c r="A11" s="28" t="s">
        <v>11</v>
      </c>
      <c r="B11" s="29">
        <f>SUM(B4:B10)</f>
        <v>178</v>
      </c>
      <c r="C11" s="30">
        <f>SUM(C4:C10)</f>
        <v>94</v>
      </c>
      <c r="D11" s="31">
        <f t="shared" si="0"/>
        <v>52.80898876404494</v>
      </c>
    </row>
    <row r="14" spans="1:11" ht="15.75" thickBot="1" x14ac:dyDescent="0.3"/>
    <row r="15" spans="1:11" ht="15.75" thickBot="1" x14ac:dyDescent="0.3">
      <c r="A15" s="79" t="s">
        <v>24</v>
      </c>
      <c r="B15" s="80"/>
      <c r="C15" s="81"/>
      <c r="D15" s="81"/>
      <c r="E15" s="81"/>
      <c r="F15" s="81"/>
      <c r="G15" s="81"/>
      <c r="H15" s="81"/>
      <c r="I15" s="81"/>
      <c r="J15" s="81"/>
      <c r="K15" s="82"/>
    </row>
    <row r="16" spans="1:11" ht="15.75" thickBot="1" x14ac:dyDescent="0.3">
      <c r="A16" s="66" t="s">
        <v>0</v>
      </c>
      <c r="B16" s="67"/>
      <c r="C16" s="70" t="s">
        <v>13</v>
      </c>
      <c r="D16" s="71"/>
      <c r="E16" s="71"/>
      <c r="F16" s="71"/>
      <c r="G16" s="71"/>
      <c r="H16" s="72" t="s">
        <v>25</v>
      </c>
      <c r="I16" s="72"/>
      <c r="J16" s="72"/>
      <c r="K16" s="32" t="s">
        <v>26</v>
      </c>
    </row>
    <row r="17" spans="1:11" ht="15.75" thickBot="1" x14ac:dyDescent="0.3">
      <c r="A17" s="68"/>
      <c r="B17" s="69"/>
      <c r="C17" s="33" t="s">
        <v>19</v>
      </c>
      <c r="D17" s="34" t="s">
        <v>27</v>
      </c>
      <c r="E17" s="35" t="s">
        <v>28</v>
      </c>
      <c r="F17" s="35" t="s">
        <v>20</v>
      </c>
      <c r="G17" s="36" t="s">
        <v>21</v>
      </c>
      <c r="H17" s="37" t="s">
        <v>29</v>
      </c>
      <c r="I17" s="35" t="s">
        <v>16</v>
      </c>
      <c r="J17" s="36" t="s">
        <v>32</v>
      </c>
      <c r="K17" s="32" t="s">
        <v>31</v>
      </c>
    </row>
    <row r="18" spans="1:11" ht="16.5" thickTop="1" thickBot="1" x14ac:dyDescent="0.3">
      <c r="A18" s="73" t="s">
        <v>18</v>
      </c>
      <c r="B18" s="74"/>
      <c r="C18" s="38">
        <v>48</v>
      </c>
      <c r="D18" s="39">
        <v>3</v>
      </c>
      <c r="E18" s="39">
        <v>0</v>
      </c>
      <c r="F18" s="39">
        <v>18</v>
      </c>
      <c r="G18" s="40">
        <v>15</v>
      </c>
      <c r="H18" s="38">
        <v>5</v>
      </c>
      <c r="I18" s="39">
        <v>15</v>
      </c>
      <c r="J18" s="41">
        <v>8</v>
      </c>
      <c r="K18" s="42">
        <v>1</v>
      </c>
    </row>
  </sheetData>
  <mergeCells count="10">
    <mergeCell ref="A16:B17"/>
    <mergeCell ref="C16:G16"/>
    <mergeCell ref="H16:J16"/>
    <mergeCell ref="A18:B18"/>
    <mergeCell ref="A1:D1"/>
    <mergeCell ref="A2:A3"/>
    <mergeCell ref="B2:B3"/>
    <mergeCell ref="C2:C3"/>
    <mergeCell ref="D2:D3"/>
    <mergeCell ref="A15:K1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ČOI - III. kolo</vt:lpstr>
      <vt:lpstr>ČOI - II. kolo</vt:lpstr>
      <vt:lpstr>ČOI - I. kolo</vt:lpstr>
      <vt:lpstr>ČOI - celkem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Macháč Michal , Ing.</dc:creator>
  <cp:lastModifiedBy>BÁRTA Jiří</cp:lastModifiedBy>
  <cp:lastPrinted>2018-11-29T09:35:55Z</cp:lastPrinted>
  <dcterms:created xsi:type="dcterms:W3CDTF">2018-11-29T09:06:00Z</dcterms:created>
  <dcterms:modified xsi:type="dcterms:W3CDTF">2018-12-20T13:30:48Z</dcterms:modified>
</cp:coreProperties>
</file>