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00-file2\KANCELAR\Oddělení tisku a prevence\106\106\2023\4-Panoška-240123-ÚO Děčín statistiky\"/>
    </mc:Choice>
  </mc:AlternateContent>
  <bookViews>
    <workbookView xWindow="0" yWindow="0" windowWidth="28800" windowHeight="11700"/>
  </bookViews>
  <sheets>
    <sheet name="souhrn" sheetId="1" r:id="rId1"/>
    <sheet name=" detail policisté" sheetId="2" r:id="rId2"/>
    <sheet name="detail zam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1" i="3" l="1"/>
  <c r="O50" i="3"/>
  <c r="O49" i="3"/>
  <c r="O48" i="3"/>
  <c r="O47" i="3"/>
  <c r="O46" i="3"/>
  <c r="O45" i="3"/>
  <c r="O44" i="3"/>
  <c r="O43" i="3"/>
  <c r="O42" i="3"/>
  <c r="O41" i="3"/>
  <c r="O40" i="3"/>
  <c r="O39" i="3"/>
  <c r="O38" i="3"/>
  <c r="O37" i="3"/>
  <c r="O36" i="3"/>
  <c r="O35" i="3"/>
  <c r="O34" i="3"/>
  <c r="O33" i="3"/>
  <c r="O32" i="3"/>
  <c r="O31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O5" i="3"/>
  <c r="O4" i="3"/>
  <c r="O54" i="2"/>
  <c r="O53" i="2"/>
  <c r="O52" i="2"/>
  <c r="O51" i="2"/>
  <c r="O50" i="2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O4" i="2"/>
  <c r="N24" i="1" l="1"/>
  <c r="N23" i="1"/>
  <c r="N22" i="1"/>
  <c r="N16" i="1"/>
  <c r="N15" i="1"/>
  <c r="N14" i="1"/>
  <c r="G7" i="1"/>
  <c r="G6" i="1"/>
  <c r="G5" i="1"/>
  <c r="D7" i="1"/>
  <c r="D6" i="1"/>
  <c r="D5" i="1"/>
</calcChain>
</file>

<file path=xl/sharedStrings.xml><?xml version="1.0" encoding="utf-8"?>
<sst xmlns="http://schemas.openxmlformats.org/spreadsheetml/2006/main" count="98" uniqueCount="38">
  <si>
    <t>plán</t>
  </si>
  <si>
    <t>skutek</t>
  </si>
  <si>
    <t>rozdíl</t>
  </si>
  <si>
    <t>policisté</t>
  </si>
  <si>
    <t>zaměstnanci</t>
  </si>
  <si>
    <t xml:space="preserve">početní stavy 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</si>
  <si>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</si>
  <si>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</si>
  <si>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</si>
  <si>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</si>
  <si>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</si>
  <si>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</si>
  <si>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</si>
  <si>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</si>
  <si>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</si>
  <si>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</si>
  <si>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</si>
  <si>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</si>
  <si>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celkem</t>
  </si>
  <si>
    <t>výše odměn policisté</t>
  </si>
  <si>
    <t>výše odměn zaměstnanci</t>
  </si>
  <si>
    <t>Obvodní oddělení Děčín-město</t>
  </si>
  <si>
    <t>Obvodní oddělení Děčín-Podmokly</t>
  </si>
  <si>
    <t>Obvodní oddělení Varnsdorf</t>
  </si>
  <si>
    <t>Obvodní oddělení Rumburk</t>
  </si>
  <si>
    <t>Obvodní oddělení Benešov/Ploučnicí</t>
  </si>
  <si>
    <t>Obvodní oddělení Česká Kamenice</t>
  </si>
  <si>
    <t>Obvodní oddělení Velký Šenov</t>
  </si>
  <si>
    <t>Obvodní oddělení Šluknov</t>
  </si>
  <si>
    <t>Obvodní oddělení Krásná Lípa</t>
  </si>
  <si>
    <t>Oddělení hlídkové služby Děčín</t>
  </si>
  <si>
    <t>Dopravní inspektorát</t>
  </si>
  <si>
    <t>vedení ÚO</t>
  </si>
  <si>
    <t>1. oddělení obecné kriminality</t>
  </si>
  <si>
    <t>2. oddělení obecné kriminality</t>
  </si>
  <si>
    <t>Oddělení hospodářské kriminality</t>
  </si>
  <si>
    <t>Oddělení analytiky a kybernetické kriminality</t>
  </si>
  <si>
    <t>Oddělení kriminalistické techniky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</si>
</sst>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7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3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3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4" fontId="1" fillId="0" borderId="16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workbookViewId="0">
      <selection activeCell="J9" sqref="J9"/>
    </sheetView>
  </sheetViews>
  <sheetFormatPr defaultRowHeight="15" x14ac:dyDescent="0.25"/>
  <cols>
    <col min="1" max="1" width="10.140625" style="1" bestFit="1" customWidth="1"/>
  </cols>
  <sheetData>
    <row r="1" spans="1:14" x14ac:dyDescent="0.25">
      <c r="A1" s="16" t="s">
        <v>5</v>
      </c>
    </row>
    <row r="2" spans="1:14" ht="15.75" thickBot="1" x14ac:dyDescent="0.3"/>
    <row r="3" spans="1:14" x14ac:dyDescent="0.25">
      <c r="A3" s="8"/>
      <c r="B3" s="35" t="s">
        <v>3</v>
      </c>
      <c r="C3" s="35"/>
      <c r="D3" s="35"/>
      <c r="E3" s="35" t="s">
        <v>4</v>
      </c>
      <c r="F3" s="35"/>
      <c r="G3" s="36"/>
    </row>
    <row r="4" spans="1:14" ht="15.75" thickBot="1" x14ac:dyDescent="0.3">
      <c r="A4" s="9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1" t="s">
        <v>2</v>
      </c>
    </row>
    <row r="5" spans="1:14" x14ac:dyDescent="0.25">
      <c r="A5" s="12">
        <v>43831</v>
      </c>
      <c r="B5" s="6">
        <v>418</v>
      </c>
      <c r="C5" s="6">
        <v>381</v>
      </c>
      <c r="D5" s="6">
        <f>C5-B5</f>
        <v>-37</v>
      </c>
      <c r="E5" s="6">
        <v>23</v>
      </c>
      <c r="F5" s="6">
        <v>23</v>
      </c>
      <c r="G5" s="7">
        <f>F5-E5</f>
        <v>0</v>
      </c>
    </row>
    <row r="6" spans="1:14" x14ac:dyDescent="0.25">
      <c r="A6" s="13">
        <v>44197</v>
      </c>
      <c r="B6" s="2">
        <v>417</v>
      </c>
      <c r="C6" s="2">
        <v>372</v>
      </c>
      <c r="D6" s="2">
        <f t="shared" ref="D6:D7" si="0">C6-B6</f>
        <v>-45</v>
      </c>
      <c r="E6" s="2">
        <v>22</v>
      </c>
      <c r="F6" s="2">
        <v>22</v>
      </c>
      <c r="G6" s="3">
        <f t="shared" ref="G6:G7" si="1">F6-E6</f>
        <v>0</v>
      </c>
    </row>
    <row r="7" spans="1:14" x14ac:dyDescent="0.25">
      <c r="A7" s="44">
        <v>44562</v>
      </c>
      <c r="B7" s="32">
        <v>417</v>
      </c>
      <c r="C7" s="32">
        <v>361</v>
      </c>
      <c r="D7" s="32">
        <f t="shared" si="0"/>
        <v>-56</v>
      </c>
      <c r="E7" s="32">
        <v>23</v>
      </c>
      <c r="F7" s="32">
        <v>23</v>
      </c>
      <c r="G7" s="29">
        <f t="shared" si="1"/>
        <v>0</v>
      </c>
    </row>
    <row r="8" spans="1:14" ht="15.75" thickBot="1" x14ac:dyDescent="0.3">
      <c r="A8" s="14">
        <v>44927</v>
      </c>
      <c r="B8" s="4">
        <v>418</v>
      </c>
      <c r="C8" s="4">
        <v>331</v>
      </c>
      <c r="D8" s="4">
        <v>-87</v>
      </c>
      <c r="E8" s="4">
        <v>23</v>
      </c>
      <c r="F8" s="4">
        <v>23</v>
      </c>
      <c r="G8" s="5">
        <v>0</v>
      </c>
    </row>
    <row r="9" spans="1:14" x14ac:dyDescent="0.25">
      <c r="A9" s="42"/>
      <c r="B9" s="43"/>
      <c r="C9" s="43"/>
      <c r="D9" s="43"/>
      <c r="E9" s="43"/>
      <c r="F9" s="43"/>
      <c r="G9" s="43"/>
    </row>
    <row r="11" spans="1:14" x14ac:dyDescent="0.25">
      <c r="A11" s="16" t="s">
        <v>19</v>
      </c>
    </row>
    <row r="12" spans="1:14" ht="15.75" thickBot="1" x14ac:dyDescent="0.3"/>
    <row r="13" spans="1:14" ht="15.75" thickBot="1" x14ac:dyDescent="0.3">
      <c r="A13" s="17"/>
      <c r="B13" s="18" t="s">
        <v>6</v>
      </c>
      <c r="C13" s="18" t="s">
        <v>7</v>
      </c>
      <c r="D13" s="18" t="s">
        <v>8</v>
      </c>
      <c r="E13" s="18" t="s">
        <v>9</v>
      </c>
      <c r="F13" s="18" t="s">
        <v>10</v>
      </c>
      <c r="G13" s="18" t="s">
        <v>11</v>
      </c>
      <c r="H13" s="18" t="s">
        <v>12</v>
      </c>
      <c r="I13" s="18" t="s">
        <v>13</v>
      </c>
      <c r="J13" s="18" t="s">
        <v>14</v>
      </c>
      <c r="K13" s="18" t="s">
        <v>15</v>
      </c>
      <c r="L13" s="18" t="s">
        <v>16</v>
      </c>
      <c r="M13" s="18" t="s">
        <v>17</v>
      </c>
      <c r="N13" s="19" t="s">
        <v>18</v>
      </c>
    </row>
    <row r="14" spans="1:14" x14ac:dyDescent="0.25">
      <c r="A14" s="20">
        <v>2020</v>
      </c>
      <c r="B14" s="6">
        <v>75000</v>
      </c>
      <c r="C14" s="6">
        <v>39000</v>
      </c>
      <c r="D14" s="6">
        <v>92000</v>
      </c>
      <c r="E14" s="6">
        <v>1436000</v>
      </c>
      <c r="F14" s="6">
        <v>3242000</v>
      </c>
      <c r="G14" s="6">
        <v>523000</v>
      </c>
      <c r="H14" s="6">
        <v>58000</v>
      </c>
      <c r="I14" s="6">
        <v>2713500</v>
      </c>
      <c r="J14" s="6">
        <v>18500</v>
      </c>
      <c r="K14" s="6">
        <v>2994000</v>
      </c>
      <c r="L14" s="6">
        <v>402000</v>
      </c>
      <c r="M14" s="6">
        <v>359500</v>
      </c>
      <c r="N14" s="7">
        <f>SUM(B14:M14)</f>
        <v>11952500</v>
      </c>
    </row>
    <row r="15" spans="1:14" x14ac:dyDescent="0.25">
      <c r="A15" s="21">
        <v>2021</v>
      </c>
      <c r="B15" s="2">
        <v>2500</v>
      </c>
      <c r="C15" s="2">
        <v>14500</v>
      </c>
      <c r="D15" s="2">
        <v>1826000</v>
      </c>
      <c r="E15" s="2">
        <v>72000</v>
      </c>
      <c r="F15" s="2">
        <v>54000</v>
      </c>
      <c r="G15" s="2">
        <v>2944000</v>
      </c>
      <c r="H15" s="2">
        <v>80000</v>
      </c>
      <c r="I15" s="2">
        <v>6346683</v>
      </c>
      <c r="J15" s="2">
        <v>153000</v>
      </c>
      <c r="K15" s="2">
        <v>29198</v>
      </c>
      <c r="L15" s="2">
        <v>1063992</v>
      </c>
      <c r="M15" s="2">
        <v>580444</v>
      </c>
      <c r="N15" s="3">
        <f t="shared" ref="N15:N16" si="2">SUM(B15:M15)</f>
        <v>13166317</v>
      </c>
    </row>
    <row r="16" spans="1:14" ht="15.75" thickBot="1" x14ac:dyDescent="0.3">
      <c r="A16" s="22">
        <v>2022</v>
      </c>
      <c r="B16" s="4">
        <v>6000</v>
      </c>
      <c r="C16" s="4">
        <v>52000</v>
      </c>
      <c r="D16" s="4">
        <v>27000</v>
      </c>
      <c r="E16" s="4">
        <v>1443500</v>
      </c>
      <c r="F16" s="4">
        <v>240950</v>
      </c>
      <c r="G16" s="4">
        <v>1836000</v>
      </c>
      <c r="H16" s="4">
        <v>96400</v>
      </c>
      <c r="I16" s="4">
        <v>1767500</v>
      </c>
      <c r="J16" s="4">
        <v>32201</v>
      </c>
      <c r="K16" s="4">
        <v>159603</v>
      </c>
      <c r="L16" s="4">
        <v>2014000</v>
      </c>
      <c r="M16" s="4">
        <v>463900</v>
      </c>
      <c r="N16" s="5">
        <f t="shared" si="2"/>
        <v>8139054</v>
      </c>
    </row>
    <row r="19" spans="1:14" x14ac:dyDescent="0.25">
      <c r="A19" s="16" t="s">
        <v>20</v>
      </c>
    </row>
    <row r="20" spans="1:14" ht="15.75" thickBot="1" x14ac:dyDescent="0.3"/>
    <row r="21" spans="1:14" ht="15.75" thickBot="1" x14ac:dyDescent="0.3">
      <c r="A21" s="17"/>
      <c r="B21" s="18" t="s">
        <v>6</v>
      </c>
      <c r="C21" s="18" t="s">
        <v>7</v>
      </c>
      <c r="D21" s="18" t="s">
        <v>8</v>
      </c>
      <c r="E21" s="18" t="s">
        <v>9</v>
      </c>
      <c r="F21" s="18" t="s">
        <v>10</v>
      </c>
      <c r="G21" s="18" t="s">
        <v>11</v>
      </c>
      <c r="H21" s="18" t="s">
        <v>12</v>
      </c>
      <c r="I21" s="18" t="s">
        <v>13</v>
      </c>
      <c r="J21" s="18" t="s">
        <v>14</v>
      </c>
      <c r="K21" s="18" t="s">
        <v>15</v>
      </c>
      <c r="L21" s="18" t="s">
        <v>16</v>
      </c>
      <c r="M21" s="18" t="s">
        <v>17</v>
      </c>
      <c r="N21" s="19" t="s">
        <v>18</v>
      </c>
    </row>
    <row r="22" spans="1:14" x14ac:dyDescent="0.25">
      <c r="A22" s="20">
        <v>2020</v>
      </c>
      <c r="B22" s="6"/>
      <c r="C22" s="6"/>
      <c r="D22" s="6"/>
      <c r="E22" s="6"/>
      <c r="F22" s="6"/>
      <c r="G22" s="6">
        <v>108500</v>
      </c>
      <c r="H22" s="6"/>
      <c r="I22" s="6">
        <v>6500</v>
      </c>
      <c r="J22" s="6"/>
      <c r="K22" s="6"/>
      <c r="L22" s="6">
        <v>98000</v>
      </c>
      <c r="M22" s="6">
        <v>102000</v>
      </c>
      <c r="N22" s="7">
        <f>SUM(B22:M22)</f>
        <v>315000</v>
      </c>
    </row>
    <row r="23" spans="1:14" x14ac:dyDescent="0.25">
      <c r="A23" s="21">
        <v>2021</v>
      </c>
      <c r="B23" s="2"/>
      <c r="C23" s="2"/>
      <c r="D23" s="2"/>
      <c r="E23" s="2"/>
      <c r="F23" s="2"/>
      <c r="G23" s="2">
        <v>110000</v>
      </c>
      <c r="H23" s="2"/>
      <c r="I23" s="2"/>
      <c r="J23" s="2"/>
      <c r="K23" s="2"/>
      <c r="L23" s="2">
        <v>108000</v>
      </c>
      <c r="M23" s="2">
        <v>24500</v>
      </c>
      <c r="N23" s="3">
        <f t="shared" ref="N23:N24" si="3">SUM(B23:M23)</f>
        <v>242500</v>
      </c>
    </row>
    <row r="24" spans="1:14" ht="15.75" thickBot="1" x14ac:dyDescent="0.3">
      <c r="A24" s="22">
        <v>2022</v>
      </c>
      <c r="B24" s="4"/>
      <c r="C24" s="4"/>
      <c r="D24" s="4"/>
      <c r="E24" s="4"/>
      <c r="F24" s="4"/>
      <c r="G24" s="4">
        <v>110000</v>
      </c>
      <c r="H24" s="4"/>
      <c r="I24" s="4"/>
      <c r="J24" s="4"/>
      <c r="K24" s="4">
        <v>2500</v>
      </c>
      <c r="L24" s="4">
        <v>325000</v>
      </c>
      <c r="M24" s="4">
        <v>48000</v>
      </c>
      <c r="N24" s="5">
        <f t="shared" si="3"/>
        <v>485500</v>
      </c>
    </row>
    <row r="28" spans="1:14" x14ac:dyDescent="0.25">
      <c r="A28" s="23"/>
    </row>
    <row r="29" spans="1:14" x14ac:dyDescent="0.25">
      <c r="A29" s="23"/>
    </row>
    <row r="30" spans="1:14" x14ac:dyDescent="0.25">
      <c r="A30" s="23"/>
    </row>
    <row r="31" spans="1:14" x14ac:dyDescent="0.25">
      <c r="A31" s="23"/>
    </row>
    <row r="32" spans="1:14" x14ac:dyDescent="0.25">
      <c r="A32" s="23"/>
    </row>
    <row r="33" spans="1:1" x14ac:dyDescent="0.25">
      <c r="A33" s="23"/>
    </row>
    <row r="34" spans="1:1" x14ac:dyDescent="0.25">
      <c r="A34" s="23"/>
    </row>
    <row r="35" spans="1:1" x14ac:dyDescent="0.25">
      <c r="A35" s="23"/>
    </row>
    <row r="36" spans="1:1" x14ac:dyDescent="0.25">
      <c r="A36" s="23"/>
    </row>
    <row r="37" spans="1:1" x14ac:dyDescent="0.25">
      <c r="A37" s="23"/>
    </row>
    <row r="38" spans="1:1" x14ac:dyDescent="0.25">
      <c r="A38" s="23"/>
    </row>
    <row r="39" spans="1:1" x14ac:dyDescent="0.25">
      <c r="A39" s="23"/>
    </row>
    <row r="40" spans="1:1" x14ac:dyDescent="0.25">
      <c r="A40" s="15"/>
    </row>
    <row r="41" spans="1:1" x14ac:dyDescent="0.25">
      <c r="A41" s="15"/>
    </row>
    <row r="42" spans="1:1" x14ac:dyDescent="0.25">
      <c r="A42" s="15"/>
    </row>
    <row r="43" spans="1:1" x14ac:dyDescent="0.25">
      <c r="A43" s="15"/>
    </row>
    <row r="44" spans="1:1" x14ac:dyDescent="0.25">
      <c r="A44" s="15"/>
    </row>
  </sheetData>
  <mergeCells count="2">
    <mergeCell ref="B3:D3"/>
    <mergeCell ref="E3:G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S10" sqref="S10"/>
    </sheetView>
  </sheetViews>
  <sheetFormatPr defaultRowHeight="15" x14ac:dyDescent="0.25"/>
  <cols>
    <col min="1" max="1" width="42.140625" style="26" bestFit="1" customWidth="1"/>
    <col min="2" max="2" width="10" style="27" customWidth="1"/>
    <col min="3" max="15" width="9.140625" style="1"/>
  </cols>
  <sheetData>
    <row r="1" spans="1:15" x14ac:dyDescent="0.25">
      <c r="A1" s="16" t="s">
        <v>19</v>
      </c>
    </row>
    <row r="2" spans="1:15" ht="15.75" thickBot="1" x14ac:dyDescent="0.3"/>
    <row r="3" spans="1:15" ht="15.75" thickBot="1" x14ac:dyDescent="0.3">
      <c r="A3" s="34"/>
      <c r="B3" s="18"/>
      <c r="C3" s="18" t="s">
        <v>6</v>
      </c>
      <c r="D3" s="18" t="s">
        <v>7</v>
      </c>
      <c r="E3" s="18" t="s">
        <v>8</v>
      </c>
      <c r="F3" s="18" t="s">
        <v>9</v>
      </c>
      <c r="G3" s="18" t="s">
        <v>10</v>
      </c>
      <c r="H3" s="18" t="s">
        <v>11</v>
      </c>
      <c r="I3" s="18" t="s">
        <v>12</v>
      </c>
      <c r="J3" s="18" t="s">
        <v>13</v>
      </c>
      <c r="K3" s="18" t="s">
        <v>14</v>
      </c>
      <c r="L3" s="18" t="s">
        <v>15</v>
      </c>
      <c r="M3" s="18" t="s">
        <v>16</v>
      </c>
      <c r="N3" s="18" t="s">
        <v>17</v>
      </c>
      <c r="O3" s="19" t="s">
        <v>18</v>
      </c>
    </row>
    <row r="4" spans="1:15" x14ac:dyDescent="0.25">
      <c r="A4" s="40" t="s">
        <v>32</v>
      </c>
      <c r="B4" s="30">
        <v>2020</v>
      </c>
      <c r="C4" s="6">
        <v>8000</v>
      </c>
      <c r="D4" s="6">
        <v>30000</v>
      </c>
      <c r="E4" s="6"/>
      <c r="F4" s="6">
        <v>50000</v>
      </c>
      <c r="G4" s="6">
        <v>112000</v>
      </c>
      <c r="H4" s="6">
        <v>97500</v>
      </c>
      <c r="I4" s="6"/>
      <c r="J4" s="6">
        <v>140000</v>
      </c>
      <c r="K4" s="6"/>
      <c r="L4" s="6">
        <v>133000</v>
      </c>
      <c r="M4" s="6">
        <v>29000</v>
      </c>
      <c r="N4" s="6">
        <v>11000</v>
      </c>
      <c r="O4" s="7">
        <f>SUM(C4:N4)</f>
        <v>610500</v>
      </c>
    </row>
    <row r="5" spans="1:15" x14ac:dyDescent="0.25">
      <c r="A5" s="38"/>
      <c r="B5" s="24">
        <v>2021</v>
      </c>
      <c r="C5" s="2"/>
      <c r="D5" s="2"/>
      <c r="E5" s="2">
        <v>95000</v>
      </c>
      <c r="F5" s="2">
        <v>18000</v>
      </c>
      <c r="G5" s="2"/>
      <c r="H5" s="2">
        <v>142000</v>
      </c>
      <c r="I5" s="2"/>
      <c r="J5" s="2"/>
      <c r="K5" s="2">
        <v>132000</v>
      </c>
      <c r="L5" s="2"/>
      <c r="M5" s="2">
        <v>185000</v>
      </c>
      <c r="N5" s="2"/>
      <c r="O5" s="3">
        <f t="shared" ref="O5:O54" si="0">SUM(C5:N5)</f>
        <v>572000</v>
      </c>
    </row>
    <row r="6" spans="1:15" ht="15.75" thickBot="1" x14ac:dyDescent="0.3">
      <c r="A6" s="41"/>
      <c r="B6" s="28">
        <v>2022</v>
      </c>
      <c r="C6" s="32"/>
      <c r="D6" s="32"/>
      <c r="E6" s="32"/>
      <c r="F6" s="32">
        <v>100000</v>
      </c>
      <c r="G6" s="32">
        <v>5000</v>
      </c>
      <c r="H6" s="32">
        <v>103000</v>
      </c>
      <c r="I6" s="32"/>
      <c r="J6" s="32">
        <v>113000</v>
      </c>
      <c r="K6" s="32"/>
      <c r="L6" s="32">
        <v>141000</v>
      </c>
      <c r="M6" s="32">
        <v>10000</v>
      </c>
      <c r="N6" s="32">
        <v>124000</v>
      </c>
      <c r="O6" s="29">
        <f t="shared" si="0"/>
        <v>596000</v>
      </c>
    </row>
    <row r="7" spans="1:15" x14ac:dyDescent="0.25">
      <c r="A7" s="37" t="s">
        <v>21</v>
      </c>
      <c r="B7" s="25">
        <v>2020</v>
      </c>
      <c r="C7" s="33">
        <v>12000</v>
      </c>
      <c r="D7" s="33"/>
      <c r="E7" s="33">
        <v>4000</v>
      </c>
      <c r="F7" s="33">
        <v>133000</v>
      </c>
      <c r="G7" s="33">
        <v>313000</v>
      </c>
      <c r="H7" s="33">
        <v>34000</v>
      </c>
      <c r="I7" s="33"/>
      <c r="J7" s="33">
        <v>222000</v>
      </c>
      <c r="K7" s="33"/>
      <c r="L7" s="33">
        <v>243500</v>
      </c>
      <c r="M7" s="33">
        <v>36000</v>
      </c>
      <c r="N7" s="33">
        <v>20000</v>
      </c>
      <c r="O7" s="31">
        <f t="shared" si="0"/>
        <v>1017500</v>
      </c>
    </row>
    <row r="8" spans="1:15" x14ac:dyDescent="0.25">
      <c r="A8" s="38"/>
      <c r="B8" s="24">
        <v>2021</v>
      </c>
      <c r="C8" s="2"/>
      <c r="D8" s="2"/>
      <c r="E8" s="2">
        <v>162000</v>
      </c>
      <c r="F8" s="2"/>
      <c r="G8" s="2"/>
      <c r="H8" s="2">
        <v>297500</v>
      </c>
      <c r="I8" s="2"/>
      <c r="J8" s="2">
        <v>695000</v>
      </c>
      <c r="K8" s="2">
        <v>5000</v>
      </c>
      <c r="L8" s="2"/>
      <c r="M8" s="2">
        <v>57000</v>
      </c>
      <c r="N8" s="2">
        <v>48500</v>
      </c>
      <c r="O8" s="3">
        <f t="shared" si="0"/>
        <v>1265000</v>
      </c>
    </row>
    <row r="9" spans="1:15" ht="15.75" thickBot="1" x14ac:dyDescent="0.3">
      <c r="A9" s="39"/>
      <c r="B9" s="10">
        <v>2022</v>
      </c>
      <c r="C9" s="4"/>
      <c r="D9" s="4"/>
      <c r="E9" s="4"/>
      <c r="F9" s="4">
        <v>125600</v>
      </c>
      <c r="G9" s="4"/>
      <c r="H9" s="4">
        <v>158000</v>
      </c>
      <c r="I9" s="4"/>
      <c r="J9" s="4">
        <v>152000</v>
      </c>
      <c r="K9" s="4"/>
      <c r="L9" s="4">
        <v>1500</v>
      </c>
      <c r="M9" s="4">
        <v>196000</v>
      </c>
      <c r="N9" s="4">
        <v>38000</v>
      </c>
      <c r="O9" s="5">
        <f t="shared" si="0"/>
        <v>671100</v>
      </c>
    </row>
    <row r="10" spans="1:15" x14ac:dyDescent="0.25">
      <c r="A10" s="40" t="s">
        <v>22</v>
      </c>
      <c r="B10" s="30">
        <v>2020</v>
      </c>
      <c r="C10" s="6">
        <v>12000</v>
      </c>
      <c r="D10" s="6"/>
      <c r="E10" s="6">
        <v>6000</v>
      </c>
      <c r="F10" s="6">
        <v>117000</v>
      </c>
      <c r="G10" s="6">
        <v>276000</v>
      </c>
      <c r="H10" s="6">
        <v>29000</v>
      </c>
      <c r="I10" s="6"/>
      <c r="J10" s="6">
        <v>206000</v>
      </c>
      <c r="K10" s="6"/>
      <c r="L10" s="6">
        <v>248000</v>
      </c>
      <c r="M10" s="6">
        <v>20000</v>
      </c>
      <c r="N10" s="6">
        <v>28000</v>
      </c>
      <c r="O10" s="7">
        <f t="shared" si="0"/>
        <v>942000</v>
      </c>
    </row>
    <row r="11" spans="1:15" x14ac:dyDescent="0.25">
      <c r="A11" s="38"/>
      <c r="B11" s="24">
        <v>2021</v>
      </c>
      <c r="C11" s="2"/>
      <c r="D11" s="2">
        <v>8500</v>
      </c>
      <c r="E11" s="2">
        <v>160000</v>
      </c>
      <c r="F11" s="2">
        <v>3000</v>
      </c>
      <c r="G11" s="2"/>
      <c r="H11" s="2">
        <v>268500</v>
      </c>
      <c r="I11" s="2"/>
      <c r="J11" s="2">
        <v>575000</v>
      </c>
      <c r="K11" s="2"/>
      <c r="L11" s="2">
        <v>6000</v>
      </c>
      <c r="M11" s="2">
        <v>63722</v>
      </c>
      <c r="N11" s="2">
        <v>50500</v>
      </c>
      <c r="O11" s="3">
        <f t="shared" si="0"/>
        <v>1135222</v>
      </c>
    </row>
    <row r="12" spans="1:15" ht="15.75" thickBot="1" x14ac:dyDescent="0.3">
      <c r="A12" s="41"/>
      <c r="B12" s="28">
        <v>2022</v>
      </c>
      <c r="C12" s="32"/>
      <c r="D12" s="32"/>
      <c r="E12" s="32"/>
      <c r="F12" s="32">
        <v>131500</v>
      </c>
      <c r="G12" s="32">
        <v>26500</v>
      </c>
      <c r="H12" s="32">
        <v>146900</v>
      </c>
      <c r="I12" s="32">
        <v>15300</v>
      </c>
      <c r="J12" s="32">
        <v>166400</v>
      </c>
      <c r="K12" s="32">
        <v>1000</v>
      </c>
      <c r="L12" s="32"/>
      <c r="M12" s="32">
        <v>180000</v>
      </c>
      <c r="N12" s="32">
        <v>26000</v>
      </c>
      <c r="O12" s="29">
        <f t="shared" si="0"/>
        <v>693600</v>
      </c>
    </row>
    <row r="13" spans="1:15" x14ac:dyDescent="0.25">
      <c r="A13" s="37" t="s">
        <v>23</v>
      </c>
      <c r="B13" s="25">
        <v>2020</v>
      </c>
      <c r="C13" s="33"/>
      <c r="D13" s="33"/>
      <c r="E13" s="33">
        <v>12000</v>
      </c>
      <c r="F13" s="33">
        <v>107000</v>
      </c>
      <c r="G13" s="33">
        <v>265500</v>
      </c>
      <c r="H13" s="33">
        <v>29000</v>
      </c>
      <c r="I13" s="33">
        <v>6000</v>
      </c>
      <c r="J13" s="33">
        <v>193000</v>
      </c>
      <c r="K13" s="33"/>
      <c r="L13" s="33">
        <v>212500</v>
      </c>
      <c r="M13" s="33">
        <v>20000</v>
      </c>
      <c r="N13" s="33">
        <v>33000</v>
      </c>
      <c r="O13" s="31">
        <f t="shared" si="0"/>
        <v>878000</v>
      </c>
    </row>
    <row r="14" spans="1:15" x14ac:dyDescent="0.25">
      <c r="A14" s="38"/>
      <c r="B14" s="24">
        <v>2021</v>
      </c>
      <c r="C14" s="2"/>
      <c r="D14" s="2"/>
      <c r="E14" s="2">
        <v>134000</v>
      </c>
      <c r="F14" s="2">
        <v>6000</v>
      </c>
      <c r="G14" s="2">
        <v>19500</v>
      </c>
      <c r="H14" s="2">
        <v>208500</v>
      </c>
      <c r="I14" s="2">
        <v>6000</v>
      </c>
      <c r="J14" s="2">
        <v>540000</v>
      </c>
      <c r="K14" s="2"/>
      <c r="L14" s="2"/>
      <c r="M14" s="2">
        <v>60000</v>
      </c>
      <c r="N14" s="2">
        <v>37000</v>
      </c>
      <c r="O14" s="3">
        <f t="shared" si="0"/>
        <v>1011000</v>
      </c>
    </row>
    <row r="15" spans="1:15" ht="15.75" thickBot="1" x14ac:dyDescent="0.3">
      <c r="A15" s="39"/>
      <c r="B15" s="10">
        <v>2022</v>
      </c>
      <c r="C15" s="4"/>
      <c r="D15" s="4"/>
      <c r="E15" s="4"/>
      <c r="F15" s="4">
        <v>89500</v>
      </c>
      <c r="G15" s="4">
        <v>18000</v>
      </c>
      <c r="H15" s="4">
        <v>74800</v>
      </c>
      <c r="I15" s="4">
        <v>1200</v>
      </c>
      <c r="J15" s="4">
        <v>80000</v>
      </c>
      <c r="K15" s="4"/>
      <c r="L15" s="4"/>
      <c r="M15" s="4">
        <v>103000</v>
      </c>
      <c r="N15" s="4">
        <v>19000</v>
      </c>
      <c r="O15" s="5">
        <f t="shared" si="0"/>
        <v>385500</v>
      </c>
    </row>
    <row r="16" spans="1:15" x14ac:dyDescent="0.25">
      <c r="A16" s="40" t="s">
        <v>24</v>
      </c>
      <c r="B16" s="30">
        <v>2020</v>
      </c>
      <c r="C16" s="6"/>
      <c r="D16" s="6"/>
      <c r="E16" s="6">
        <v>12000</v>
      </c>
      <c r="F16" s="6">
        <v>97000</v>
      </c>
      <c r="G16" s="6">
        <v>236000</v>
      </c>
      <c r="H16" s="6">
        <v>29000</v>
      </c>
      <c r="I16" s="6">
        <v>6000</v>
      </c>
      <c r="J16" s="6">
        <v>178000</v>
      </c>
      <c r="K16" s="6"/>
      <c r="L16" s="6">
        <v>212500</v>
      </c>
      <c r="M16" s="6">
        <v>22000</v>
      </c>
      <c r="N16" s="6">
        <v>22000</v>
      </c>
      <c r="O16" s="7">
        <f t="shared" si="0"/>
        <v>814500</v>
      </c>
    </row>
    <row r="17" spans="1:15" x14ac:dyDescent="0.25">
      <c r="A17" s="38"/>
      <c r="B17" s="24">
        <v>2021</v>
      </c>
      <c r="C17" s="2"/>
      <c r="D17" s="2"/>
      <c r="E17" s="2">
        <v>136000</v>
      </c>
      <c r="F17" s="2">
        <v>7500</v>
      </c>
      <c r="G17" s="2"/>
      <c r="H17" s="2">
        <v>200500</v>
      </c>
      <c r="I17" s="2">
        <v>8000</v>
      </c>
      <c r="J17" s="2">
        <v>495000</v>
      </c>
      <c r="K17" s="2">
        <v>2000</v>
      </c>
      <c r="L17" s="2"/>
      <c r="M17" s="2">
        <v>62000</v>
      </c>
      <c r="N17" s="2">
        <v>37000</v>
      </c>
      <c r="O17" s="3">
        <f t="shared" si="0"/>
        <v>948000</v>
      </c>
    </row>
    <row r="18" spans="1:15" ht="15.75" thickBot="1" x14ac:dyDescent="0.3">
      <c r="A18" s="41"/>
      <c r="B18" s="28">
        <v>2022</v>
      </c>
      <c r="C18" s="32">
        <v>6000</v>
      </c>
      <c r="D18" s="32">
        <v>5000</v>
      </c>
      <c r="E18" s="32"/>
      <c r="F18" s="32">
        <v>100000</v>
      </c>
      <c r="G18" s="32">
        <v>10000</v>
      </c>
      <c r="H18" s="32">
        <v>104500</v>
      </c>
      <c r="I18" s="32"/>
      <c r="J18" s="32">
        <v>90000</v>
      </c>
      <c r="K18" s="32"/>
      <c r="L18" s="32"/>
      <c r="M18" s="32">
        <v>96000</v>
      </c>
      <c r="N18" s="32">
        <v>10000</v>
      </c>
      <c r="O18" s="29">
        <f t="shared" si="0"/>
        <v>421500</v>
      </c>
    </row>
    <row r="19" spans="1:15" x14ac:dyDescent="0.25">
      <c r="A19" s="37" t="s">
        <v>25</v>
      </c>
      <c r="B19" s="25">
        <v>2020</v>
      </c>
      <c r="C19" s="33">
        <v>12000</v>
      </c>
      <c r="D19" s="33"/>
      <c r="E19" s="33"/>
      <c r="F19" s="33">
        <v>60000</v>
      </c>
      <c r="G19" s="33">
        <v>126000</v>
      </c>
      <c r="H19" s="33">
        <v>26000</v>
      </c>
      <c r="I19" s="33"/>
      <c r="J19" s="33">
        <v>111000</v>
      </c>
      <c r="K19" s="33"/>
      <c r="L19" s="33">
        <v>129000</v>
      </c>
      <c r="M19" s="33">
        <v>10000</v>
      </c>
      <c r="N19" s="33">
        <v>9000</v>
      </c>
      <c r="O19" s="31">
        <f t="shared" si="0"/>
        <v>483000</v>
      </c>
    </row>
    <row r="20" spans="1:15" x14ac:dyDescent="0.25">
      <c r="A20" s="38"/>
      <c r="B20" s="24">
        <v>2021</v>
      </c>
      <c r="C20" s="2"/>
      <c r="D20" s="2"/>
      <c r="E20" s="2">
        <v>81000</v>
      </c>
      <c r="F20" s="2"/>
      <c r="G20" s="2"/>
      <c r="H20" s="2">
        <v>123500</v>
      </c>
      <c r="I20" s="2">
        <v>7000</v>
      </c>
      <c r="J20" s="2">
        <v>295000</v>
      </c>
      <c r="K20" s="2"/>
      <c r="L20" s="2">
        <v>3000</v>
      </c>
      <c r="M20" s="2">
        <v>43000</v>
      </c>
      <c r="N20" s="2">
        <v>24000</v>
      </c>
      <c r="O20" s="3">
        <f t="shared" si="0"/>
        <v>576500</v>
      </c>
    </row>
    <row r="21" spans="1:15" ht="15.75" thickBot="1" x14ac:dyDescent="0.3">
      <c r="A21" s="39"/>
      <c r="B21" s="10">
        <v>2022</v>
      </c>
      <c r="C21" s="4"/>
      <c r="D21" s="4"/>
      <c r="E21" s="4"/>
      <c r="F21" s="4">
        <v>49000</v>
      </c>
      <c r="G21" s="4">
        <v>11000</v>
      </c>
      <c r="H21" s="4">
        <v>67000</v>
      </c>
      <c r="I21" s="4"/>
      <c r="J21" s="4">
        <v>68500</v>
      </c>
      <c r="K21" s="4"/>
      <c r="L21" s="4"/>
      <c r="M21" s="4">
        <v>83000</v>
      </c>
      <c r="N21" s="4">
        <v>31000</v>
      </c>
      <c r="O21" s="5">
        <f t="shared" si="0"/>
        <v>309500</v>
      </c>
    </row>
    <row r="22" spans="1:15" x14ac:dyDescent="0.25">
      <c r="A22" s="40" t="s">
        <v>26</v>
      </c>
      <c r="B22" s="30">
        <v>2020</v>
      </c>
      <c r="C22" s="6"/>
      <c r="D22" s="6">
        <v>4500</v>
      </c>
      <c r="E22" s="6"/>
      <c r="F22" s="6">
        <v>60000</v>
      </c>
      <c r="G22" s="6">
        <v>109000</v>
      </c>
      <c r="H22" s="6">
        <v>26000</v>
      </c>
      <c r="I22" s="6"/>
      <c r="J22" s="6">
        <v>124000</v>
      </c>
      <c r="K22" s="6"/>
      <c r="L22" s="6">
        <v>112000</v>
      </c>
      <c r="M22" s="6">
        <v>15000</v>
      </c>
      <c r="N22" s="6">
        <v>8000</v>
      </c>
      <c r="O22" s="7">
        <f t="shared" si="0"/>
        <v>458500</v>
      </c>
    </row>
    <row r="23" spans="1:15" x14ac:dyDescent="0.25">
      <c r="A23" s="38"/>
      <c r="B23" s="24">
        <v>2021</v>
      </c>
      <c r="C23" s="2"/>
      <c r="D23" s="2"/>
      <c r="E23" s="2">
        <v>66000</v>
      </c>
      <c r="F23" s="2"/>
      <c r="G23" s="2"/>
      <c r="H23" s="2">
        <v>107000</v>
      </c>
      <c r="I23" s="2">
        <v>3000</v>
      </c>
      <c r="J23" s="2">
        <v>245000</v>
      </c>
      <c r="K23" s="2"/>
      <c r="L23" s="2"/>
      <c r="M23" s="2">
        <v>48000</v>
      </c>
      <c r="N23" s="2">
        <v>24000</v>
      </c>
      <c r="O23" s="3">
        <f t="shared" si="0"/>
        <v>493000</v>
      </c>
    </row>
    <row r="24" spans="1:15" ht="15.75" thickBot="1" x14ac:dyDescent="0.3">
      <c r="A24" s="41"/>
      <c r="B24" s="28">
        <v>2022</v>
      </c>
      <c r="C24" s="32"/>
      <c r="D24" s="32"/>
      <c r="E24" s="32"/>
      <c r="F24" s="32">
        <v>55000</v>
      </c>
      <c r="G24" s="32"/>
      <c r="H24" s="32">
        <v>74000</v>
      </c>
      <c r="I24" s="32"/>
      <c r="J24" s="32">
        <v>70000</v>
      </c>
      <c r="K24" s="32"/>
      <c r="L24" s="32"/>
      <c r="M24" s="32">
        <v>89000</v>
      </c>
      <c r="N24" s="32">
        <v>8000</v>
      </c>
      <c r="O24" s="29">
        <f t="shared" si="0"/>
        <v>296000</v>
      </c>
    </row>
    <row r="25" spans="1:15" x14ac:dyDescent="0.25">
      <c r="A25" s="37" t="s">
        <v>27</v>
      </c>
      <c r="B25" s="25">
        <v>2020</v>
      </c>
      <c r="C25" s="33">
        <v>11000</v>
      </c>
      <c r="D25" s="33"/>
      <c r="E25" s="33">
        <v>4000</v>
      </c>
      <c r="F25" s="33">
        <v>58000</v>
      </c>
      <c r="G25" s="33">
        <v>116500</v>
      </c>
      <c r="H25" s="33">
        <v>21500</v>
      </c>
      <c r="I25" s="33"/>
      <c r="J25" s="33">
        <v>111000</v>
      </c>
      <c r="K25" s="33"/>
      <c r="L25" s="33">
        <v>112000</v>
      </c>
      <c r="M25" s="33">
        <v>15000</v>
      </c>
      <c r="N25" s="33">
        <v>8000</v>
      </c>
      <c r="O25" s="31">
        <f t="shared" si="0"/>
        <v>457000</v>
      </c>
    </row>
    <row r="26" spans="1:15" x14ac:dyDescent="0.25">
      <c r="A26" s="38"/>
      <c r="B26" s="24">
        <v>2021</v>
      </c>
      <c r="C26" s="2"/>
      <c r="D26" s="2"/>
      <c r="E26" s="2">
        <v>65000</v>
      </c>
      <c r="F26" s="2"/>
      <c r="G26" s="2"/>
      <c r="H26" s="2">
        <v>107500</v>
      </c>
      <c r="I26" s="2"/>
      <c r="J26" s="2">
        <v>240000</v>
      </c>
      <c r="K26" s="2"/>
      <c r="L26" s="2"/>
      <c r="M26" s="2">
        <v>28000</v>
      </c>
      <c r="N26" s="2">
        <v>20000</v>
      </c>
      <c r="O26" s="3">
        <f t="shared" si="0"/>
        <v>460500</v>
      </c>
    </row>
    <row r="27" spans="1:15" ht="15.75" thickBot="1" x14ac:dyDescent="0.3">
      <c r="A27" s="39"/>
      <c r="B27" s="10">
        <v>2022</v>
      </c>
      <c r="C27" s="4"/>
      <c r="D27" s="4"/>
      <c r="E27" s="4"/>
      <c r="F27" s="4">
        <v>40500</v>
      </c>
      <c r="G27" s="4">
        <v>2000</v>
      </c>
      <c r="H27" s="4">
        <v>49000</v>
      </c>
      <c r="I27" s="4"/>
      <c r="J27" s="4">
        <v>46000</v>
      </c>
      <c r="K27" s="4"/>
      <c r="L27" s="4"/>
      <c r="M27" s="4">
        <v>60000</v>
      </c>
      <c r="N27" s="4">
        <v>7000</v>
      </c>
      <c r="O27" s="5">
        <f t="shared" si="0"/>
        <v>204500</v>
      </c>
    </row>
    <row r="28" spans="1:15" x14ac:dyDescent="0.25">
      <c r="A28" s="40" t="s">
        <v>28</v>
      </c>
      <c r="B28" s="30">
        <v>2020</v>
      </c>
      <c r="C28" s="6">
        <v>8000</v>
      </c>
      <c r="D28" s="6"/>
      <c r="E28" s="6">
        <v>4000</v>
      </c>
      <c r="F28" s="6">
        <v>54000</v>
      </c>
      <c r="G28" s="6">
        <v>122500</v>
      </c>
      <c r="H28" s="6">
        <v>27000</v>
      </c>
      <c r="I28" s="6"/>
      <c r="J28" s="6">
        <v>112000</v>
      </c>
      <c r="K28" s="6"/>
      <c r="L28" s="6">
        <v>119000</v>
      </c>
      <c r="M28" s="6">
        <v>10000</v>
      </c>
      <c r="N28" s="6">
        <v>9000</v>
      </c>
      <c r="O28" s="7">
        <f t="shared" si="0"/>
        <v>465500</v>
      </c>
    </row>
    <row r="29" spans="1:15" x14ac:dyDescent="0.25">
      <c r="A29" s="38"/>
      <c r="B29" s="24">
        <v>2021</v>
      </c>
      <c r="C29" s="2"/>
      <c r="D29" s="2"/>
      <c r="E29" s="2">
        <v>80000</v>
      </c>
      <c r="F29" s="2"/>
      <c r="G29" s="2"/>
      <c r="H29" s="2">
        <v>118000</v>
      </c>
      <c r="I29" s="2">
        <v>8000</v>
      </c>
      <c r="J29" s="2">
        <v>274000</v>
      </c>
      <c r="K29" s="2"/>
      <c r="L29" s="2"/>
      <c r="M29" s="2">
        <v>37500</v>
      </c>
      <c r="N29" s="2">
        <v>34000</v>
      </c>
      <c r="O29" s="3">
        <f t="shared" si="0"/>
        <v>551500</v>
      </c>
    </row>
    <row r="30" spans="1:15" ht="15.75" thickBot="1" x14ac:dyDescent="0.3">
      <c r="A30" s="41"/>
      <c r="B30" s="28">
        <v>2022</v>
      </c>
      <c r="C30" s="32"/>
      <c r="D30" s="32"/>
      <c r="E30" s="32"/>
      <c r="F30" s="32">
        <v>67200</v>
      </c>
      <c r="G30" s="32"/>
      <c r="H30" s="32">
        <v>79000</v>
      </c>
      <c r="I30" s="32"/>
      <c r="J30" s="32">
        <v>78000</v>
      </c>
      <c r="K30" s="32"/>
      <c r="L30" s="32"/>
      <c r="M30" s="32">
        <v>87000</v>
      </c>
      <c r="N30" s="32">
        <v>14000</v>
      </c>
      <c r="O30" s="29">
        <f t="shared" si="0"/>
        <v>325200</v>
      </c>
    </row>
    <row r="31" spans="1:15" x14ac:dyDescent="0.25">
      <c r="A31" s="37" t="s">
        <v>29</v>
      </c>
      <c r="B31" s="25">
        <v>2020</v>
      </c>
      <c r="C31" s="33"/>
      <c r="D31" s="33"/>
      <c r="E31" s="33"/>
      <c r="F31" s="33">
        <v>44000</v>
      </c>
      <c r="G31" s="33">
        <v>94000</v>
      </c>
      <c r="H31" s="33">
        <v>16500</v>
      </c>
      <c r="I31" s="33"/>
      <c r="J31" s="33">
        <v>116000</v>
      </c>
      <c r="K31" s="33">
        <v>4000</v>
      </c>
      <c r="L31" s="33">
        <v>111000</v>
      </c>
      <c r="M31" s="33">
        <v>20000</v>
      </c>
      <c r="N31" s="33">
        <v>8000</v>
      </c>
      <c r="O31" s="31">
        <f t="shared" si="0"/>
        <v>413500</v>
      </c>
    </row>
    <row r="32" spans="1:15" x14ac:dyDescent="0.25">
      <c r="A32" s="38"/>
      <c r="B32" s="24">
        <v>2021</v>
      </c>
      <c r="C32" s="2"/>
      <c r="D32" s="2">
        <v>6000</v>
      </c>
      <c r="E32" s="2">
        <v>78500</v>
      </c>
      <c r="F32" s="2"/>
      <c r="G32" s="2">
        <v>10500</v>
      </c>
      <c r="H32" s="2">
        <v>126500</v>
      </c>
      <c r="I32" s="2">
        <v>3000</v>
      </c>
      <c r="J32" s="2">
        <v>240000</v>
      </c>
      <c r="K32" s="2"/>
      <c r="L32" s="2"/>
      <c r="M32" s="2">
        <v>29000</v>
      </c>
      <c r="N32" s="2">
        <v>24000</v>
      </c>
      <c r="O32" s="3">
        <f t="shared" si="0"/>
        <v>517500</v>
      </c>
    </row>
    <row r="33" spans="1:15" ht="15.75" thickBot="1" x14ac:dyDescent="0.3">
      <c r="A33" s="39"/>
      <c r="B33" s="10">
        <v>2022</v>
      </c>
      <c r="C33" s="4"/>
      <c r="D33" s="4"/>
      <c r="E33" s="4"/>
      <c r="F33" s="4">
        <v>63000</v>
      </c>
      <c r="G33" s="4">
        <v>5000</v>
      </c>
      <c r="H33" s="4">
        <v>86000</v>
      </c>
      <c r="I33" s="4"/>
      <c r="J33" s="4">
        <v>64000</v>
      </c>
      <c r="K33" s="4">
        <v>7000</v>
      </c>
      <c r="L33" s="4"/>
      <c r="M33" s="4">
        <v>75000</v>
      </c>
      <c r="N33" s="4">
        <v>7000</v>
      </c>
      <c r="O33" s="5">
        <f t="shared" si="0"/>
        <v>307000</v>
      </c>
    </row>
    <row r="34" spans="1:15" x14ac:dyDescent="0.25">
      <c r="A34" s="40" t="s">
        <v>30</v>
      </c>
      <c r="B34" s="30">
        <v>2020</v>
      </c>
      <c r="C34" s="6">
        <v>12000</v>
      </c>
      <c r="D34" s="6">
        <v>4500</v>
      </c>
      <c r="E34" s="6">
        <v>10000</v>
      </c>
      <c r="F34" s="6">
        <v>171000</v>
      </c>
      <c r="G34" s="6">
        <v>388000</v>
      </c>
      <c r="H34" s="6">
        <v>60500</v>
      </c>
      <c r="I34" s="6"/>
      <c r="J34" s="6">
        <v>233500</v>
      </c>
      <c r="K34" s="6">
        <v>6500</v>
      </c>
      <c r="L34" s="6">
        <v>260000</v>
      </c>
      <c r="M34" s="6">
        <v>40000</v>
      </c>
      <c r="N34" s="6">
        <v>22000</v>
      </c>
      <c r="O34" s="7">
        <f t="shared" si="0"/>
        <v>1208000</v>
      </c>
    </row>
    <row r="35" spans="1:15" x14ac:dyDescent="0.25">
      <c r="A35" s="38"/>
      <c r="B35" s="24">
        <v>2021</v>
      </c>
      <c r="C35" s="2"/>
      <c r="D35" s="2"/>
      <c r="E35" s="2">
        <v>190000</v>
      </c>
      <c r="F35" s="2">
        <v>1500</v>
      </c>
      <c r="G35" s="2">
        <v>4000</v>
      </c>
      <c r="H35" s="2">
        <v>195500</v>
      </c>
      <c r="I35" s="2">
        <v>6000</v>
      </c>
      <c r="J35" s="2">
        <v>545000</v>
      </c>
      <c r="K35" s="2"/>
      <c r="L35" s="2"/>
      <c r="M35" s="2">
        <v>45000</v>
      </c>
      <c r="N35" s="2">
        <v>20000</v>
      </c>
      <c r="O35" s="3">
        <f t="shared" si="0"/>
        <v>1007000</v>
      </c>
    </row>
    <row r="36" spans="1:15" ht="15.75" thickBot="1" x14ac:dyDescent="0.3">
      <c r="A36" s="41"/>
      <c r="B36" s="28">
        <v>2022</v>
      </c>
      <c r="C36" s="32"/>
      <c r="D36" s="32"/>
      <c r="E36" s="32">
        <v>7000</v>
      </c>
      <c r="F36" s="32">
        <v>97300</v>
      </c>
      <c r="G36" s="32">
        <v>122400</v>
      </c>
      <c r="H36" s="32">
        <v>127200</v>
      </c>
      <c r="I36" s="32">
        <v>30200</v>
      </c>
      <c r="J36" s="32">
        <v>114000</v>
      </c>
      <c r="K36" s="32">
        <v>8500</v>
      </c>
      <c r="L36" s="32">
        <v>9000</v>
      </c>
      <c r="M36" s="32">
        <v>130500</v>
      </c>
      <c r="N36" s="32">
        <v>40500</v>
      </c>
      <c r="O36" s="29">
        <f t="shared" si="0"/>
        <v>686600</v>
      </c>
    </row>
    <row r="37" spans="1:15" x14ac:dyDescent="0.25">
      <c r="A37" s="37" t="s">
        <v>31</v>
      </c>
      <c r="B37" s="25">
        <v>2020</v>
      </c>
      <c r="C37" s="33"/>
      <c r="D37" s="33"/>
      <c r="E37" s="33">
        <v>6000</v>
      </c>
      <c r="F37" s="33">
        <v>123000</v>
      </c>
      <c r="G37" s="33">
        <v>305000</v>
      </c>
      <c r="H37" s="33">
        <v>29000</v>
      </c>
      <c r="I37" s="33"/>
      <c r="J37" s="33">
        <v>176000</v>
      </c>
      <c r="K37" s="33"/>
      <c r="L37" s="33">
        <v>200500</v>
      </c>
      <c r="M37" s="33">
        <v>25000</v>
      </c>
      <c r="N37" s="33">
        <v>31500</v>
      </c>
      <c r="O37" s="31">
        <f t="shared" si="0"/>
        <v>896000</v>
      </c>
    </row>
    <row r="38" spans="1:15" x14ac:dyDescent="0.25">
      <c r="A38" s="38"/>
      <c r="B38" s="24">
        <v>2021</v>
      </c>
      <c r="C38" s="2">
        <v>2500</v>
      </c>
      <c r="D38" s="2"/>
      <c r="E38" s="2">
        <v>142000</v>
      </c>
      <c r="F38" s="2"/>
      <c r="G38" s="2">
        <v>8000</v>
      </c>
      <c r="H38" s="2">
        <v>247000</v>
      </c>
      <c r="I38" s="2"/>
      <c r="J38" s="2">
        <v>600000</v>
      </c>
      <c r="K38" s="2"/>
      <c r="L38" s="2">
        <v>9198</v>
      </c>
      <c r="M38" s="2">
        <v>44000</v>
      </c>
      <c r="N38" s="2">
        <v>28722</v>
      </c>
      <c r="O38" s="3">
        <f t="shared" si="0"/>
        <v>1081420</v>
      </c>
    </row>
    <row r="39" spans="1:15" ht="15.75" thickBot="1" x14ac:dyDescent="0.3">
      <c r="A39" s="39"/>
      <c r="B39" s="10">
        <v>2022</v>
      </c>
      <c r="C39" s="4"/>
      <c r="D39" s="4"/>
      <c r="E39" s="4"/>
      <c r="F39" s="4">
        <v>89400</v>
      </c>
      <c r="G39" s="4">
        <v>18050</v>
      </c>
      <c r="H39" s="4">
        <v>135400</v>
      </c>
      <c r="I39" s="4">
        <v>16500</v>
      </c>
      <c r="J39" s="4">
        <v>86000</v>
      </c>
      <c r="K39" s="4"/>
      <c r="L39" s="4"/>
      <c r="M39" s="4">
        <v>153000</v>
      </c>
      <c r="N39" s="4">
        <v>35000</v>
      </c>
      <c r="O39" s="5">
        <f t="shared" si="0"/>
        <v>533350</v>
      </c>
    </row>
    <row r="40" spans="1:15" x14ac:dyDescent="0.25">
      <c r="A40" s="40" t="s">
        <v>33</v>
      </c>
      <c r="B40" s="30">
        <v>2020</v>
      </c>
      <c r="C40" s="6"/>
      <c r="D40" s="6"/>
      <c r="E40" s="6">
        <v>12000</v>
      </c>
      <c r="F40" s="6">
        <v>109000</v>
      </c>
      <c r="G40" s="6">
        <v>237000</v>
      </c>
      <c r="H40" s="6">
        <v>29000</v>
      </c>
      <c r="I40" s="6">
        <v>17000</v>
      </c>
      <c r="J40" s="6">
        <v>237000</v>
      </c>
      <c r="K40" s="6"/>
      <c r="L40" s="6">
        <v>267000</v>
      </c>
      <c r="M40" s="6">
        <v>35000</v>
      </c>
      <c r="N40" s="6">
        <v>61000</v>
      </c>
      <c r="O40" s="7">
        <f t="shared" si="0"/>
        <v>1004000</v>
      </c>
    </row>
    <row r="41" spans="1:15" x14ac:dyDescent="0.25">
      <c r="A41" s="38"/>
      <c r="B41" s="24">
        <v>2021</v>
      </c>
      <c r="C41" s="2"/>
      <c r="D41" s="2"/>
      <c r="E41" s="2">
        <v>146000</v>
      </c>
      <c r="F41" s="2">
        <v>12000</v>
      </c>
      <c r="G41" s="2"/>
      <c r="H41" s="2">
        <v>294500</v>
      </c>
      <c r="I41" s="2">
        <v>12000</v>
      </c>
      <c r="J41" s="2">
        <v>567683</v>
      </c>
      <c r="K41" s="2"/>
      <c r="L41" s="2"/>
      <c r="M41" s="2">
        <v>127270</v>
      </c>
      <c r="N41" s="2">
        <v>95722</v>
      </c>
      <c r="O41" s="3">
        <f t="shared" si="0"/>
        <v>1255175</v>
      </c>
    </row>
    <row r="42" spans="1:15" ht="15.75" thickBot="1" x14ac:dyDescent="0.3">
      <c r="A42" s="41"/>
      <c r="B42" s="28">
        <v>2022</v>
      </c>
      <c r="C42" s="32"/>
      <c r="D42" s="32"/>
      <c r="E42" s="32"/>
      <c r="F42" s="32">
        <v>155600</v>
      </c>
      <c r="G42" s="32">
        <v>20000</v>
      </c>
      <c r="H42" s="32">
        <v>208800</v>
      </c>
      <c r="I42" s="32">
        <v>26900</v>
      </c>
      <c r="J42" s="32">
        <v>216600</v>
      </c>
      <c r="K42" s="32"/>
      <c r="L42" s="32"/>
      <c r="M42" s="32">
        <v>246000</v>
      </c>
      <c r="N42" s="32">
        <v>23000</v>
      </c>
      <c r="O42" s="29">
        <f t="shared" si="0"/>
        <v>896900</v>
      </c>
    </row>
    <row r="43" spans="1:15" x14ac:dyDescent="0.25">
      <c r="A43" s="37" t="s">
        <v>34</v>
      </c>
      <c r="B43" s="25">
        <v>2020</v>
      </c>
      <c r="C43" s="33"/>
      <c r="D43" s="33"/>
      <c r="E43" s="33">
        <v>12000</v>
      </c>
      <c r="F43" s="33">
        <v>133000</v>
      </c>
      <c r="G43" s="33">
        <v>286000</v>
      </c>
      <c r="H43" s="33">
        <v>29000</v>
      </c>
      <c r="I43" s="33">
        <v>17000</v>
      </c>
      <c r="J43" s="33">
        <v>283000</v>
      </c>
      <c r="K43" s="33">
        <v>8000</v>
      </c>
      <c r="L43" s="33">
        <v>302000</v>
      </c>
      <c r="M43" s="33">
        <v>60000</v>
      </c>
      <c r="N43" s="33">
        <v>50000</v>
      </c>
      <c r="O43" s="31">
        <f t="shared" si="0"/>
        <v>1180000</v>
      </c>
    </row>
    <row r="44" spans="1:15" x14ac:dyDescent="0.25">
      <c r="A44" s="38"/>
      <c r="B44" s="24">
        <v>2021</v>
      </c>
      <c r="C44" s="2"/>
      <c r="D44" s="2"/>
      <c r="E44" s="2">
        <v>121000</v>
      </c>
      <c r="F44" s="2">
        <v>12000</v>
      </c>
      <c r="G44" s="2">
        <v>9000</v>
      </c>
      <c r="H44" s="2">
        <v>204500</v>
      </c>
      <c r="I44" s="2">
        <v>12000</v>
      </c>
      <c r="J44" s="2">
        <v>450000</v>
      </c>
      <c r="K44" s="2">
        <v>14000</v>
      </c>
      <c r="L44" s="2">
        <v>5000</v>
      </c>
      <c r="M44" s="2">
        <v>103000</v>
      </c>
      <c r="N44" s="2">
        <v>77000</v>
      </c>
      <c r="O44" s="3">
        <f t="shared" si="0"/>
        <v>1007500</v>
      </c>
    </row>
    <row r="45" spans="1:15" ht="15.75" thickBot="1" x14ac:dyDescent="0.3">
      <c r="A45" s="39"/>
      <c r="B45" s="10">
        <v>2022</v>
      </c>
      <c r="C45" s="4"/>
      <c r="D45" s="4">
        <v>42000</v>
      </c>
      <c r="E45" s="4"/>
      <c r="F45" s="4">
        <v>124900</v>
      </c>
      <c r="G45" s="4"/>
      <c r="H45" s="4">
        <v>184900</v>
      </c>
      <c r="I45" s="4">
        <v>1500</v>
      </c>
      <c r="J45" s="4">
        <v>201000</v>
      </c>
      <c r="K45" s="4">
        <v>14000</v>
      </c>
      <c r="L45" s="4">
        <v>5103</v>
      </c>
      <c r="M45" s="4">
        <v>233000</v>
      </c>
      <c r="N45" s="4">
        <v>40500</v>
      </c>
      <c r="O45" s="5">
        <f t="shared" si="0"/>
        <v>846903</v>
      </c>
    </row>
    <row r="46" spans="1:15" x14ac:dyDescent="0.25">
      <c r="A46" s="40" t="s">
        <v>35</v>
      </c>
      <c r="B46" s="30">
        <v>2020</v>
      </c>
      <c r="C46" s="6"/>
      <c r="D46" s="6"/>
      <c r="E46" s="6">
        <v>10000</v>
      </c>
      <c r="F46" s="6">
        <v>62000</v>
      </c>
      <c r="G46" s="6">
        <v>133000</v>
      </c>
      <c r="H46" s="6">
        <v>27500</v>
      </c>
      <c r="I46" s="6">
        <v>12000</v>
      </c>
      <c r="J46" s="6">
        <v>150000</v>
      </c>
      <c r="K46" s="6"/>
      <c r="L46" s="6">
        <v>204500</v>
      </c>
      <c r="M46" s="6">
        <v>30000</v>
      </c>
      <c r="N46" s="6">
        <v>27000</v>
      </c>
      <c r="O46" s="7">
        <f t="shared" si="0"/>
        <v>656000</v>
      </c>
    </row>
    <row r="47" spans="1:15" x14ac:dyDescent="0.25">
      <c r="A47" s="38"/>
      <c r="B47" s="24">
        <v>2021</v>
      </c>
      <c r="C47" s="2"/>
      <c r="D47" s="2"/>
      <c r="E47" s="2">
        <v>91000</v>
      </c>
      <c r="F47" s="2">
        <v>12000</v>
      </c>
      <c r="G47" s="2">
        <v>3000</v>
      </c>
      <c r="H47" s="2">
        <v>160000</v>
      </c>
      <c r="I47" s="2">
        <v>12000</v>
      </c>
      <c r="J47" s="2">
        <v>305000</v>
      </c>
      <c r="K47" s="2"/>
      <c r="L47" s="2"/>
      <c r="M47" s="2">
        <v>90500</v>
      </c>
      <c r="N47" s="2">
        <v>38000</v>
      </c>
      <c r="O47" s="3">
        <f t="shared" si="0"/>
        <v>711500</v>
      </c>
    </row>
    <row r="48" spans="1:15" ht="15.75" thickBot="1" x14ac:dyDescent="0.3">
      <c r="A48" s="41"/>
      <c r="B48" s="28">
        <v>2022</v>
      </c>
      <c r="C48" s="32"/>
      <c r="D48" s="32"/>
      <c r="E48" s="32">
        <v>20000</v>
      </c>
      <c r="F48" s="32">
        <v>96500</v>
      </c>
      <c r="G48" s="32"/>
      <c r="H48" s="32">
        <v>129000</v>
      </c>
      <c r="I48" s="32"/>
      <c r="J48" s="32">
        <v>125500</v>
      </c>
      <c r="K48" s="32">
        <v>1701</v>
      </c>
      <c r="L48" s="32">
        <v>1500</v>
      </c>
      <c r="M48" s="32">
        <v>154000</v>
      </c>
      <c r="N48" s="32">
        <v>30900</v>
      </c>
      <c r="O48" s="29">
        <f t="shared" si="0"/>
        <v>559101</v>
      </c>
    </row>
    <row r="49" spans="1:15" x14ac:dyDescent="0.25">
      <c r="A49" s="37" t="s">
        <v>36</v>
      </c>
      <c r="B49" s="25">
        <v>2020</v>
      </c>
      <c r="C49" s="33"/>
      <c r="D49" s="33"/>
      <c r="E49" s="33"/>
      <c r="F49" s="33">
        <v>12000</v>
      </c>
      <c r="G49" s="33">
        <v>21000</v>
      </c>
      <c r="H49" s="33"/>
      <c r="I49" s="33"/>
      <c r="J49" s="33">
        <v>34000</v>
      </c>
      <c r="K49" s="33"/>
      <c r="L49" s="33">
        <v>28000</v>
      </c>
      <c r="M49" s="33">
        <v>5000</v>
      </c>
      <c r="N49" s="33">
        <v>3000</v>
      </c>
      <c r="O49" s="31">
        <f t="shared" si="0"/>
        <v>103000</v>
      </c>
    </row>
    <row r="50" spans="1:15" x14ac:dyDescent="0.25">
      <c r="A50" s="38"/>
      <c r="B50" s="24">
        <v>2021</v>
      </c>
      <c r="C50" s="2"/>
      <c r="D50" s="2"/>
      <c r="E50" s="2">
        <v>19000</v>
      </c>
      <c r="F50" s="2"/>
      <c r="G50" s="2"/>
      <c r="H50" s="2">
        <v>40500</v>
      </c>
      <c r="I50" s="2"/>
      <c r="J50" s="2">
        <v>40000</v>
      </c>
      <c r="K50" s="2"/>
      <c r="L50" s="2">
        <v>6000</v>
      </c>
      <c r="M50" s="2">
        <v>4000</v>
      </c>
      <c r="N50" s="2">
        <v>2000</v>
      </c>
      <c r="O50" s="3">
        <f t="shared" si="0"/>
        <v>111500</v>
      </c>
    </row>
    <row r="51" spans="1:15" ht="15.75" thickBot="1" x14ac:dyDescent="0.3">
      <c r="A51" s="39"/>
      <c r="B51" s="10">
        <v>2022</v>
      </c>
      <c r="C51" s="4"/>
      <c r="D51" s="4"/>
      <c r="E51" s="4"/>
      <c r="F51" s="4">
        <v>13500</v>
      </c>
      <c r="G51" s="4"/>
      <c r="H51" s="4">
        <v>28000</v>
      </c>
      <c r="I51" s="4">
        <v>3000</v>
      </c>
      <c r="J51" s="4">
        <v>20500</v>
      </c>
      <c r="K51" s="4"/>
      <c r="L51" s="4"/>
      <c r="M51" s="4">
        <v>23500</v>
      </c>
      <c r="N51" s="4"/>
      <c r="O51" s="5">
        <f t="shared" si="0"/>
        <v>88500</v>
      </c>
    </row>
    <row r="52" spans="1:15" x14ac:dyDescent="0.25">
      <c r="A52" s="40" t="s">
        <v>37</v>
      </c>
      <c r="B52" s="30">
        <v>2020</v>
      </c>
      <c r="C52" s="6"/>
      <c r="D52" s="6"/>
      <c r="E52" s="6"/>
      <c r="F52" s="6">
        <v>46000</v>
      </c>
      <c r="G52" s="6">
        <v>101500</v>
      </c>
      <c r="H52" s="6">
        <v>12500</v>
      </c>
      <c r="I52" s="6"/>
      <c r="J52" s="6">
        <v>87000</v>
      </c>
      <c r="K52" s="6"/>
      <c r="L52" s="6">
        <v>99500</v>
      </c>
      <c r="M52" s="6">
        <v>10000</v>
      </c>
      <c r="N52" s="6">
        <v>9000</v>
      </c>
      <c r="O52" s="7">
        <f t="shared" si="0"/>
        <v>365500</v>
      </c>
    </row>
    <row r="53" spans="1:15" x14ac:dyDescent="0.25">
      <c r="A53" s="38"/>
      <c r="B53" s="24">
        <v>2021</v>
      </c>
      <c r="C53" s="2"/>
      <c r="D53" s="2"/>
      <c r="E53" s="2">
        <v>59500</v>
      </c>
      <c r="F53" s="2"/>
      <c r="G53" s="2"/>
      <c r="H53" s="2">
        <v>102500</v>
      </c>
      <c r="I53" s="2">
        <v>3000</v>
      </c>
      <c r="J53" s="2">
        <v>240000</v>
      </c>
      <c r="K53" s="2"/>
      <c r="L53" s="2"/>
      <c r="M53" s="2">
        <v>37000</v>
      </c>
      <c r="N53" s="2">
        <v>20000</v>
      </c>
      <c r="O53" s="3">
        <f t="shared" si="0"/>
        <v>462000</v>
      </c>
    </row>
    <row r="54" spans="1:15" ht="15.75" thickBot="1" x14ac:dyDescent="0.3">
      <c r="A54" s="39"/>
      <c r="B54" s="10">
        <v>2022</v>
      </c>
      <c r="C54" s="4"/>
      <c r="D54" s="4">
        <v>5000</v>
      </c>
      <c r="E54" s="4"/>
      <c r="F54" s="4">
        <v>45000</v>
      </c>
      <c r="G54" s="4">
        <v>3000</v>
      </c>
      <c r="H54" s="4">
        <v>80500</v>
      </c>
      <c r="I54" s="4">
        <v>1800</v>
      </c>
      <c r="J54" s="4">
        <v>76000</v>
      </c>
      <c r="K54" s="4"/>
      <c r="L54" s="4">
        <v>1500</v>
      </c>
      <c r="M54" s="4">
        <v>95000</v>
      </c>
      <c r="N54" s="4">
        <v>10000</v>
      </c>
      <c r="O54" s="5">
        <f t="shared" si="0"/>
        <v>317800</v>
      </c>
    </row>
  </sheetData>
  <mergeCells count="17">
    <mergeCell ref="A40:A42"/>
    <mergeCell ref="A43:A45"/>
    <mergeCell ref="A46:A48"/>
    <mergeCell ref="A49:A51"/>
    <mergeCell ref="A52:A54"/>
    <mergeCell ref="A37:A39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R10" sqref="R10"/>
    </sheetView>
  </sheetViews>
  <sheetFormatPr defaultRowHeight="15" x14ac:dyDescent="0.25"/>
  <cols>
    <col min="1" max="1" width="42.140625" style="26" bestFit="1" customWidth="1"/>
    <col min="2" max="2" width="10" style="27" customWidth="1"/>
    <col min="3" max="15" width="9.140625" style="1"/>
  </cols>
  <sheetData>
    <row r="1" spans="1:15" x14ac:dyDescent="0.25">
      <c r="A1" s="16" t="s">
        <v>20</v>
      </c>
    </row>
    <row r="2" spans="1:15" ht="15.75" thickBot="1" x14ac:dyDescent="0.3"/>
    <row r="3" spans="1:15" ht="15.75" thickBot="1" x14ac:dyDescent="0.3">
      <c r="A3" s="34"/>
      <c r="B3" s="18"/>
      <c r="C3" s="18" t="s">
        <v>6</v>
      </c>
      <c r="D3" s="18" t="s">
        <v>7</v>
      </c>
      <c r="E3" s="18" t="s">
        <v>8</v>
      </c>
      <c r="F3" s="18" t="s">
        <v>9</v>
      </c>
      <c r="G3" s="18" t="s">
        <v>10</v>
      </c>
      <c r="H3" s="18" t="s">
        <v>11</v>
      </c>
      <c r="I3" s="18" t="s">
        <v>12</v>
      </c>
      <c r="J3" s="18" t="s">
        <v>13</v>
      </c>
      <c r="K3" s="18" t="s">
        <v>14</v>
      </c>
      <c r="L3" s="18" t="s">
        <v>15</v>
      </c>
      <c r="M3" s="18" t="s">
        <v>16</v>
      </c>
      <c r="N3" s="18" t="s">
        <v>17</v>
      </c>
      <c r="O3" s="19" t="s">
        <v>18</v>
      </c>
    </row>
    <row r="4" spans="1:15" x14ac:dyDescent="0.25">
      <c r="A4" s="40" t="s">
        <v>32</v>
      </c>
      <c r="B4" s="30">
        <v>2020</v>
      </c>
      <c r="C4" s="6"/>
      <c r="D4" s="6"/>
      <c r="E4" s="6"/>
      <c r="F4" s="6"/>
      <c r="G4" s="6"/>
      <c r="H4" s="6">
        <v>24000</v>
      </c>
      <c r="I4" s="6"/>
      <c r="J4" s="6"/>
      <c r="K4" s="6"/>
      <c r="L4" s="6"/>
      <c r="M4" s="6">
        <v>16000</v>
      </c>
      <c r="N4" s="6">
        <v>18000</v>
      </c>
      <c r="O4" s="7">
        <f>SUM(C4:N4)</f>
        <v>58000</v>
      </c>
    </row>
    <row r="5" spans="1:15" x14ac:dyDescent="0.25">
      <c r="A5" s="38"/>
      <c r="B5" s="24">
        <v>2021</v>
      </c>
      <c r="C5" s="2"/>
      <c r="D5" s="2"/>
      <c r="E5" s="2"/>
      <c r="F5" s="2"/>
      <c r="G5" s="2"/>
      <c r="H5" s="2">
        <v>21500</v>
      </c>
      <c r="I5" s="2"/>
      <c r="J5" s="2"/>
      <c r="K5" s="2"/>
      <c r="L5" s="2"/>
      <c r="M5" s="2">
        <v>24500</v>
      </c>
      <c r="N5" s="2">
        <v>2500</v>
      </c>
      <c r="O5" s="3">
        <f t="shared" ref="O5:O51" si="0">SUM(C5:N5)</f>
        <v>48500</v>
      </c>
    </row>
    <row r="6" spans="1:15" ht="15.75" thickBot="1" x14ac:dyDescent="0.3">
      <c r="A6" s="41"/>
      <c r="B6" s="28">
        <v>2022</v>
      </c>
      <c r="C6" s="32"/>
      <c r="D6" s="32"/>
      <c r="E6" s="32"/>
      <c r="F6" s="32"/>
      <c r="G6" s="32"/>
      <c r="H6" s="32">
        <v>29500</v>
      </c>
      <c r="I6" s="32"/>
      <c r="J6" s="32"/>
      <c r="K6" s="32"/>
      <c r="L6" s="32"/>
      <c r="M6" s="32">
        <v>79000</v>
      </c>
      <c r="N6" s="32">
        <v>12000</v>
      </c>
      <c r="O6" s="29">
        <f t="shared" si="0"/>
        <v>120500</v>
      </c>
    </row>
    <row r="7" spans="1:15" x14ac:dyDescent="0.25">
      <c r="A7" s="37" t="s">
        <v>21</v>
      </c>
      <c r="B7" s="25">
        <v>2020</v>
      </c>
      <c r="C7" s="33"/>
      <c r="D7" s="33"/>
      <c r="E7" s="33"/>
      <c r="F7" s="33"/>
      <c r="G7" s="33"/>
      <c r="H7" s="33">
        <v>6500</v>
      </c>
      <c r="I7" s="33"/>
      <c r="J7" s="33"/>
      <c r="K7" s="33"/>
      <c r="L7" s="33"/>
      <c r="M7" s="33">
        <v>5000</v>
      </c>
      <c r="N7" s="33">
        <v>5000</v>
      </c>
      <c r="O7" s="31">
        <f t="shared" si="0"/>
        <v>16500</v>
      </c>
    </row>
    <row r="8" spans="1:15" x14ac:dyDescent="0.25">
      <c r="A8" s="38"/>
      <c r="B8" s="24">
        <v>2021</v>
      </c>
      <c r="C8" s="2"/>
      <c r="D8" s="2"/>
      <c r="E8" s="2"/>
      <c r="F8" s="2"/>
      <c r="G8" s="2"/>
      <c r="H8" s="2">
        <v>5500</v>
      </c>
      <c r="I8" s="2"/>
      <c r="J8" s="2"/>
      <c r="K8" s="2"/>
      <c r="L8" s="2"/>
      <c r="M8" s="2">
        <v>5500</v>
      </c>
      <c r="N8" s="2"/>
      <c r="O8" s="3">
        <f t="shared" si="0"/>
        <v>11000</v>
      </c>
    </row>
    <row r="9" spans="1:15" ht="15.75" thickBot="1" x14ac:dyDescent="0.3">
      <c r="A9" s="39"/>
      <c r="B9" s="10">
        <v>2022</v>
      </c>
      <c r="C9" s="4"/>
      <c r="D9" s="4"/>
      <c r="E9" s="4"/>
      <c r="F9" s="4"/>
      <c r="G9" s="4"/>
      <c r="H9" s="4">
        <v>5500</v>
      </c>
      <c r="I9" s="4"/>
      <c r="J9" s="4"/>
      <c r="K9" s="4"/>
      <c r="L9" s="4"/>
      <c r="M9" s="4">
        <v>20000</v>
      </c>
      <c r="N9" s="4">
        <v>3000</v>
      </c>
      <c r="O9" s="5">
        <f t="shared" si="0"/>
        <v>28500</v>
      </c>
    </row>
    <row r="10" spans="1:15" x14ac:dyDescent="0.25">
      <c r="A10" s="40" t="s">
        <v>22</v>
      </c>
      <c r="B10" s="30">
        <v>2020</v>
      </c>
      <c r="C10" s="6"/>
      <c r="D10" s="6"/>
      <c r="E10" s="6"/>
      <c r="F10" s="6"/>
      <c r="G10" s="6"/>
      <c r="H10" s="6">
        <v>6500</v>
      </c>
      <c r="I10" s="6"/>
      <c r="J10" s="6"/>
      <c r="K10" s="6"/>
      <c r="L10" s="6"/>
      <c r="M10" s="6">
        <v>5000</v>
      </c>
      <c r="N10" s="6">
        <v>5000</v>
      </c>
      <c r="O10" s="7">
        <f t="shared" si="0"/>
        <v>16500</v>
      </c>
    </row>
    <row r="11" spans="1:15" x14ac:dyDescent="0.25">
      <c r="A11" s="38"/>
      <c r="B11" s="24">
        <v>2021</v>
      </c>
      <c r="C11" s="2"/>
      <c r="D11" s="2"/>
      <c r="E11" s="2"/>
      <c r="F11" s="2"/>
      <c r="G11" s="2"/>
      <c r="H11" s="2">
        <v>5500</v>
      </c>
      <c r="I11" s="2"/>
      <c r="J11" s="2"/>
      <c r="K11" s="2"/>
      <c r="L11" s="2"/>
      <c r="M11" s="2">
        <v>5500</v>
      </c>
      <c r="N11" s="2">
        <v>2000</v>
      </c>
      <c r="O11" s="3">
        <f t="shared" si="0"/>
        <v>13000</v>
      </c>
    </row>
    <row r="12" spans="1:15" ht="15.75" thickBot="1" x14ac:dyDescent="0.3">
      <c r="A12" s="41"/>
      <c r="B12" s="28">
        <v>2022</v>
      </c>
      <c r="C12" s="32"/>
      <c r="D12" s="32"/>
      <c r="E12" s="32"/>
      <c r="F12" s="32"/>
      <c r="G12" s="32"/>
      <c r="H12" s="32">
        <v>5500</v>
      </c>
      <c r="I12" s="32"/>
      <c r="J12" s="32"/>
      <c r="K12" s="32"/>
      <c r="L12" s="32"/>
      <c r="M12" s="32">
        <v>20000</v>
      </c>
      <c r="N12" s="32">
        <v>3000</v>
      </c>
      <c r="O12" s="29">
        <f t="shared" si="0"/>
        <v>28500</v>
      </c>
    </row>
    <row r="13" spans="1:15" x14ac:dyDescent="0.25">
      <c r="A13" s="37" t="s">
        <v>23</v>
      </c>
      <c r="B13" s="25">
        <v>2020</v>
      </c>
      <c r="C13" s="33"/>
      <c r="D13" s="33"/>
      <c r="E13" s="33"/>
      <c r="F13" s="33"/>
      <c r="G13" s="33"/>
      <c r="H13" s="33">
        <v>6000</v>
      </c>
      <c r="I13" s="33"/>
      <c r="J13" s="33"/>
      <c r="K13" s="33"/>
      <c r="L13" s="33"/>
      <c r="M13" s="33">
        <v>5000</v>
      </c>
      <c r="N13" s="33">
        <v>4000</v>
      </c>
      <c r="O13" s="31">
        <f t="shared" si="0"/>
        <v>15000</v>
      </c>
    </row>
    <row r="14" spans="1:15" x14ac:dyDescent="0.25">
      <c r="A14" s="38"/>
      <c r="B14" s="24">
        <v>2021</v>
      </c>
      <c r="C14" s="2"/>
      <c r="D14" s="2"/>
      <c r="E14" s="2"/>
      <c r="F14" s="2"/>
      <c r="G14" s="2"/>
      <c r="H14" s="2">
        <v>5500</v>
      </c>
      <c r="I14" s="2"/>
      <c r="J14" s="2"/>
      <c r="K14" s="2"/>
      <c r="L14" s="2"/>
      <c r="M14" s="2">
        <v>5500</v>
      </c>
      <c r="N14" s="2">
        <v>2000</v>
      </c>
      <c r="O14" s="3">
        <f t="shared" si="0"/>
        <v>13000</v>
      </c>
    </row>
    <row r="15" spans="1:15" ht="15.75" thickBot="1" x14ac:dyDescent="0.3">
      <c r="A15" s="39"/>
      <c r="B15" s="10">
        <v>2022</v>
      </c>
      <c r="C15" s="4"/>
      <c r="D15" s="4"/>
      <c r="E15" s="4"/>
      <c r="F15" s="4"/>
      <c r="G15" s="4"/>
      <c r="H15" s="4">
        <v>5500</v>
      </c>
      <c r="I15" s="4"/>
      <c r="J15" s="4"/>
      <c r="K15" s="4"/>
      <c r="L15" s="4"/>
      <c r="M15" s="4">
        <v>20000</v>
      </c>
      <c r="N15" s="4">
        <v>3000</v>
      </c>
      <c r="O15" s="5">
        <f t="shared" si="0"/>
        <v>28500</v>
      </c>
    </row>
    <row r="16" spans="1:15" x14ac:dyDescent="0.25">
      <c r="A16" s="40" t="s">
        <v>24</v>
      </c>
      <c r="B16" s="30">
        <v>2020</v>
      </c>
      <c r="C16" s="6"/>
      <c r="D16" s="6"/>
      <c r="E16" s="6"/>
      <c r="F16" s="6"/>
      <c r="G16" s="6"/>
      <c r="H16" s="6">
        <v>6000</v>
      </c>
      <c r="I16" s="6"/>
      <c r="J16" s="6"/>
      <c r="K16" s="6"/>
      <c r="L16" s="6"/>
      <c r="M16" s="6">
        <v>5000</v>
      </c>
      <c r="N16" s="6">
        <v>5000</v>
      </c>
      <c r="O16" s="7">
        <f t="shared" si="0"/>
        <v>16000</v>
      </c>
    </row>
    <row r="17" spans="1:15" x14ac:dyDescent="0.25">
      <c r="A17" s="38"/>
      <c r="B17" s="24">
        <v>2021</v>
      </c>
      <c r="C17" s="2"/>
      <c r="D17" s="2"/>
      <c r="E17" s="2"/>
      <c r="F17" s="2"/>
      <c r="G17" s="2"/>
      <c r="H17" s="2">
        <v>5500</v>
      </c>
      <c r="I17" s="2"/>
      <c r="J17" s="2"/>
      <c r="K17" s="2"/>
      <c r="L17" s="2"/>
      <c r="M17" s="2">
        <v>5500</v>
      </c>
      <c r="N17" s="2">
        <v>2000</v>
      </c>
      <c r="O17" s="3">
        <f t="shared" si="0"/>
        <v>13000</v>
      </c>
    </row>
    <row r="18" spans="1:15" ht="15.75" thickBot="1" x14ac:dyDescent="0.3">
      <c r="A18" s="41"/>
      <c r="B18" s="28">
        <v>2022</v>
      </c>
      <c r="C18" s="32"/>
      <c r="D18" s="32"/>
      <c r="E18" s="32"/>
      <c r="F18" s="32"/>
      <c r="G18" s="32"/>
      <c r="H18" s="32">
        <v>5500</v>
      </c>
      <c r="I18" s="32"/>
      <c r="J18" s="32"/>
      <c r="K18" s="32"/>
      <c r="L18" s="32"/>
      <c r="M18" s="32">
        <v>20000</v>
      </c>
      <c r="N18" s="32">
        <v>4000</v>
      </c>
      <c r="O18" s="29">
        <f t="shared" si="0"/>
        <v>29500</v>
      </c>
    </row>
    <row r="19" spans="1:15" x14ac:dyDescent="0.25">
      <c r="A19" s="37" t="s">
        <v>25</v>
      </c>
      <c r="B19" s="25">
        <v>2020</v>
      </c>
      <c r="C19" s="33"/>
      <c r="D19" s="33"/>
      <c r="E19" s="33"/>
      <c r="F19" s="33"/>
      <c r="G19" s="33"/>
      <c r="H19" s="33"/>
      <c r="I19" s="33"/>
      <c r="J19" s="33">
        <v>3500</v>
      </c>
      <c r="K19" s="33"/>
      <c r="L19" s="33"/>
      <c r="M19" s="33">
        <v>5000</v>
      </c>
      <c r="N19" s="33">
        <v>4500</v>
      </c>
      <c r="O19" s="31">
        <f t="shared" si="0"/>
        <v>13000</v>
      </c>
    </row>
    <row r="20" spans="1:15" x14ac:dyDescent="0.25">
      <c r="A20" s="38"/>
      <c r="B20" s="24">
        <v>2021</v>
      </c>
      <c r="C20" s="2"/>
      <c r="D20" s="2"/>
      <c r="E20" s="2"/>
      <c r="F20" s="2"/>
      <c r="G20" s="2"/>
      <c r="H20" s="2">
        <v>5000</v>
      </c>
      <c r="I20" s="2"/>
      <c r="J20" s="2"/>
      <c r="K20" s="2"/>
      <c r="L20" s="2"/>
      <c r="M20" s="2">
        <v>4000</v>
      </c>
      <c r="N20" s="2">
        <v>2000</v>
      </c>
      <c r="O20" s="3">
        <f t="shared" si="0"/>
        <v>11000</v>
      </c>
    </row>
    <row r="21" spans="1:15" ht="15.75" thickBot="1" x14ac:dyDescent="0.3">
      <c r="A21" s="39"/>
      <c r="B21" s="10">
        <v>2022</v>
      </c>
      <c r="C21" s="4"/>
      <c r="D21" s="4"/>
      <c r="E21" s="4"/>
      <c r="F21" s="4"/>
      <c r="G21" s="4"/>
      <c r="H21" s="4">
        <v>4000</v>
      </c>
      <c r="I21" s="4"/>
      <c r="J21" s="4"/>
      <c r="K21" s="4"/>
      <c r="L21" s="4"/>
      <c r="M21" s="4">
        <v>16000</v>
      </c>
      <c r="N21" s="4">
        <v>2000</v>
      </c>
      <c r="O21" s="5">
        <f t="shared" si="0"/>
        <v>22000</v>
      </c>
    </row>
    <row r="22" spans="1:15" x14ac:dyDescent="0.25">
      <c r="A22" s="40" t="s">
        <v>26</v>
      </c>
      <c r="B22" s="30">
        <v>2020</v>
      </c>
      <c r="C22" s="6"/>
      <c r="D22" s="6"/>
      <c r="E22" s="6"/>
      <c r="F22" s="6"/>
      <c r="G22" s="6"/>
      <c r="H22" s="6"/>
      <c r="I22" s="6"/>
      <c r="J22" s="6">
        <v>3000</v>
      </c>
      <c r="K22" s="6"/>
      <c r="L22" s="6"/>
      <c r="M22" s="6">
        <v>4500</v>
      </c>
      <c r="N22" s="6">
        <v>4500</v>
      </c>
      <c r="O22" s="7">
        <f t="shared" si="0"/>
        <v>12000</v>
      </c>
    </row>
    <row r="23" spans="1:15" x14ac:dyDescent="0.25">
      <c r="A23" s="38"/>
      <c r="B23" s="24">
        <v>2021</v>
      </c>
      <c r="C23" s="2"/>
      <c r="D23" s="2"/>
      <c r="E23" s="2"/>
      <c r="F23" s="2"/>
      <c r="G23" s="2"/>
      <c r="H23" s="2">
        <v>4000</v>
      </c>
      <c r="I23" s="2"/>
      <c r="J23" s="2"/>
      <c r="K23" s="2"/>
      <c r="L23" s="2"/>
      <c r="M23" s="2">
        <v>4000</v>
      </c>
      <c r="N23" s="2">
        <v>2000</v>
      </c>
      <c r="O23" s="3">
        <f t="shared" si="0"/>
        <v>10000</v>
      </c>
    </row>
    <row r="24" spans="1:15" ht="15.75" thickBot="1" x14ac:dyDescent="0.3">
      <c r="A24" s="41"/>
      <c r="B24" s="28">
        <v>2022</v>
      </c>
      <c r="C24" s="32"/>
      <c r="D24" s="32"/>
      <c r="E24" s="32"/>
      <c r="F24" s="32"/>
      <c r="G24" s="32"/>
      <c r="H24" s="32">
        <v>4500</v>
      </c>
      <c r="I24" s="32"/>
      <c r="J24" s="32"/>
      <c r="K24" s="32"/>
      <c r="L24" s="32"/>
      <c r="M24" s="32">
        <v>16000</v>
      </c>
      <c r="N24" s="32">
        <v>2000</v>
      </c>
      <c r="O24" s="29">
        <f t="shared" si="0"/>
        <v>22500</v>
      </c>
    </row>
    <row r="25" spans="1:15" x14ac:dyDescent="0.25">
      <c r="A25" s="37" t="s">
        <v>27</v>
      </c>
      <c r="B25" s="25">
        <v>2020</v>
      </c>
      <c r="C25" s="33"/>
      <c r="D25" s="33"/>
      <c r="E25" s="33"/>
      <c r="F25" s="33"/>
      <c r="G25" s="33"/>
      <c r="H25" s="33">
        <v>5000</v>
      </c>
      <c r="I25" s="33"/>
      <c r="J25" s="33"/>
      <c r="K25" s="33"/>
      <c r="L25" s="33"/>
      <c r="M25" s="33">
        <v>4000</v>
      </c>
      <c r="N25" s="33">
        <v>4500</v>
      </c>
      <c r="O25" s="31">
        <f t="shared" si="0"/>
        <v>13500</v>
      </c>
    </row>
    <row r="26" spans="1:15" x14ac:dyDescent="0.25">
      <c r="A26" s="38"/>
      <c r="B26" s="24">
        <v>2021</v>
      </c>
      <c r="C26" s="2"/>
      <c r="D26" s="2"/>
      <c r="E26" s="2"/>
      <c r="F26" s="2"/>
      <c r="G26" s="2"/>
      <c r="H26" s="2">
        <v>4000</v>
      </c>
      <c r="I26" s="2"/>
      <c r="J26" s="2"/>
      <c r="K26" s="2"/>
      <c r="L26" s="2"/>
      <c r="M26" s="2">
        <v>4000</v>
      </c>
      <c r="N26" s="2">
        <v>1500</v>
      </c>
      <c r="O26" s="3">
        <f t="shared" si="0"/>
        <v>9500</v>
      </c>
    </row>
    <row r="27" spans="1:15" ht="15.75" thickBot="1" x14ac:dyDescent="0.3">
      <c r="A27" s="39"/>
      <c r="B27" s="10">
        <v>2022</v>
      </c>
      <c r="C27" s="4"/>
      <c r="D27" s="4"/>
      <c r="E27" s="4"/>
      <c r="F27" s="4"/>
      <c r="G27" s="4"/>
      <c r="H27" s="4">
        <v>3000</v>
      </c>
      <c r="I27" s="4"/>
      <c r="J27" s="4"/>
      <c r="K27" s="4"/>
      <c r="L27" s="4"/>
      <c r="M27" s="4">
        <v>8000</v>
      </c>
      <c r="N27" s="4"/>
      <c r="O27" s="5">
        <f t="shared" si="0"/>
        <v>11000</v>
      </c>
    </row>
    <row r="28" spans="1:15" x14ac:dyDescent="0.25">
      <c r="A28" s="40" t="s">
        <v>28</v>
      </c>
      <c r="B28" s="30">
        <v>2020</v>
      </c>
      <c r="C28" s="6"/>
      <c r="D28" s="6"/>
      <c r="E28" s="6"/>
      <c r="F28" s="6"/>
      <c r="G28" s="6"/>
      <c r="H28" s="6">
        <v>5000</v>
      </c>
      <c r="I28" s="6"/>
      <c r="J28" s="6"/>
      <c r="K28" s="6"/>
      <c r="L28" s="6"/>
      <c r="M28" s="6">
        <v>4500</v>
      </c>
      <c r="N28" s="6">
        <v>4500</v>
      </c>
      <c r="O28" s="7">
        <f t="shared" si="0"/>
        <v>14000</v>
      </c>
    </row>
    <row r="29" spans="1:15" x14ac:dyDescent="0.25">
      <c r="A29" s="38"/>
      <c r="B29" s="24">
        <v>2021</v>
      </c>
      <c r="C29" s="2"/>
      <c r="D29" s="2"/>
      <c r="E29" s="2"/>
      <c r="F29" s="2"/>
      <c r="G29" s="2"/>
      <c r="H29" s="2">
        <v>4000</v>
      </c>
      <c r="I29" s="2"/>
      <c r="J29" s="2"/>
      <c r="K29" s="2"/>
      <c r="L29" s="2"/>
      <c r="M29" s="2">
        <v>4000</v>
      </c>
      <c r="N29" s="2">
        <v>2000</v>
      </c>
      <c r="O29" s="3">
        <f t="shared" si="0"/>
        <v>10000</v>
      </c>
    </row>
    <row r="30" spans="1:15" ht="15.75" thickBot="1" x14ac:dyDescent="0.3">
      <c r="A30" s="41"/>
      <c r="B30" s="28">
        <v>2022</v>
      </c>
      <c r="C30" s="32"/>
      <c r="D30" s="32"/>
      <c r="E30" s="32"/>
      <c r="F30" s="32"/>
      <c r="G30" s="32"/>
      <c r="H30" s="32">
        <v>3000</v>
      </c>
      <c r="I30" s="32"/>
      <c r="J30" s="32"/>
      <c r="K30" s="32"/>
      <c r="L30" s="32"/>
      <c r="M30" s="32">
        <v>15000</v>
      </c>
      <c r="N30" s="32">
        <v>2000</v>
      </c>
      <c r="O30" s="29">
        <f t="shared" si="0"/>
        <v>20000</v>
      </c>
    </row>
    <row r="31" spans="1:15" x14ac:dyDescent="0.25">
      <c r="A31" s="37" t="s">
        <v>29</v>
      </c>
      <c r="B31" s="25">
        <v>2020</v>
      </c>
      <c r="C31" s="33"/>
      <c r="D31" s="33"/>
      <c r="E31" s="33"/>
      <c r="F31" s="33"/>
      <c r="G31" s="33"/>
      <c r="H31" s="33">
        <v>5000</v>
      </c>
      <c r="I31" s="33"/>
      <c r="J31" s="33"/>
      <c r="K31" s="33"/>
      <c r="L31" s="33"/>
      <c r="M31" s="33">
        <v>4000</v>
      </c>
      <c r="N31" s="33">
        <v>4500</v>
      </c>
      <c r="O31" s="31">
        <f t="shared" si="0"/>
        <v>13500</v>
      </c>
    </row>
    <row r="32" spans="1:15" x14ac:dyDescent="0.25">
      <c r="A32" s="38"/>
      <c r="B32" s="24">
        <v>2021</v>
      </c>
      <c r="C32" s="2"/>
      <c r="D32" s="2"/>
      <c r="E32" s="2"/>
      <c r="F32" s="2"/>
      <c r="G32" s="2"/>
      <c r="H32" s="2">
        <v>4000</v>
      </c>
      <c r="I32" s="2"/>
      <c r="J32" s="2"/>
      <c r="K32" s="2"/>
      <c r="L32" s="2"/>
      <c r="M32" s="2">
        <v>4000</v>
      </c>
      <c r="N32" s="2"/>
      <c r="O32" s="3">
        <f t="shared" si="0"/>
        <v>8000</v>
      </c>
    </row>
    <row r="33" spans="1:15" ht="15.75" thickBot="1" x14ac:dyDescent="0.3">
      <c r="A33" s="39"/>
      <c r="B33" s="10">
        <v>2022</v>
      </c>
      <c r="C33" s="4"/>
      <c r="D33" s="4"/>
      <c r="E33" s="4"/>
      <c r="F33" s="4"/>
      <c r="G33" s="4"/>
      <c r="H33" s="4">
        <v>2000</v>
      </c>
      <c r="I33" s="4"/>
      <c r="J33" s="4"/>
      <c r="K33" s="4"/>
      <c r="L33" s="4"/>
      <c r="M33" s="4">
        <v>8000</v>
      </c>
      <c r="N33" s="4"/>
      <c r="O33" s="5">
        <f t="shared" si="0"/>
        <v>10000</v>
      </c>
    </row>
    <row r="34" spans="1:15" x14ac:dyDescent="0.25">
      <c r="A34" s="40" t="s">
        <v>30</v>
      </c>
      <c r="B34" s="30">
        <v>2020</v>
      </c>
      <c r="C34" s="6"/>
      <c r="D34" s="6"/>
      <c r="E34" s="6"/>
      <c r="F34" s="6"/>
      <c r="G34" s="6"/>
      <c r="H34" s="6">
        <v>5000</v>
      </c>
      <c r="I34" s="6"/>
      <c r="J34" s="6"/>
      <c r="K34" s="6"/>
      <c r="L34" s="6"/>
      <c r="M34" s="6">
        <v>4000</v>
      </c>
      <c r="N34" s="6">
        <v>6000</v>
      </c>
      <c r="O34" s="7">
        <f t="shared" si="0"/>
        <v>15000</v>
      </c>
    </row>
    <row r="35" spans="1:15" x14ac:dyDescent="0.25">
      <c r="A35" s="38"/>
      <c r="B35" s="24">
        <v>2021</v>
      </c>
      <c r="C35" s="2"/>
      <c r="D35" s="2"/>
      <c r="E35" s="2"/>
      <c r="F35" s="2"/>
      <c r="G35" s="2"/>
      <c r="H35" s="2">
        <v>4500</v>
      </c>
      <c r="I35" s="2"/>
      <c r="J35" s="2"/>
      <c r="K35" s="2"/>
      <c r="L35" s="2"/>
      <c r="M35" s="2">
        <v>4000</v>
      </c>
      <c r="N35" s="2">
        <v>4500</v>
      </c>
      <c r="O35" s="3">
        <f t="shared" si="0"/>
        <v>13000</v>
      </c>
    </row>
    <row r="36" spans="1:15" ht="15.75" thickBot="1" x14ac:dyDescent="0.3">
      <c r="A36" s="41"/>
      <c r="B36" s="28">
        <v>2022</v>
      </c>
      <c r="C36" s="32"/>
      <c r="D36" s="32"/>
      <c r="E36" s="32"/>
      <c r="F36" s="32"/>
      <c r="G36" s="32"/>
      <c r="H36" s="32">
        <v>5500</v>
      </c>
      <c r="I36" s="32"/>
      <c r="J36" s="32"/>
      <c r="K36" s="32"/>
      <c r="L36" s="32">
        <v>2500</v>
      </c>
      <c r="M36" s="32">
        <v>18000</v>
      </c>
      <c r="N36" s="32">
        <v>2000</v>
      </c>
      <c r="O36" s="29">
        <f t="shared" si="0"/>
        <v>28000</v>
      </c>
    </row>
    <row r="37" spans="1:15" x14ac:dyDescent="0.25">
      <c r="A37" s="37" t="s">
        <v>31</v>
      </c>
      <c r="B37" s="25">
        <v>2020</v>
      </c>
      <c r="C37" s="33"/>
      <c r="D37" s="33"/>
      <c r="E37" s="33"/>
      <c r="F37" s="33"/>
      <c r="G37" s="33"/>
      <c r="H37" s="33">
        <v>5500</v>
      </c>
      <c r="I37" s="33"/>
      <c r="J37" s="33"/>
      <c r="K37" s="33"/>
      <c r="L37" s="33"/>
      <c r="M37" s="33">
        <v>5000</v>
      </c>
      <c r="N37" s="33">
        <v>4500</v>
      </c>
      <c r="O37" s="31">
        <f t="shared" si="0"/>
        <v>15000</v>
      </c>
    </row>
    <row r="38" spans="1:15" x14ac:dyDescent="0.25">
      <c r="A38" s="38"/>
      <c r="B38" s="24">
        <v>2021</v>
      </c>
      <c r="C38" s="2"/>
      <c r="D38" s="2"/>
      <c r="E38" s="2"/>
      <c r="F38" s="2"/>
      <c r="G38" s="2"/>
      <c r="H38" s="2">
        <v>5500</v>
      </c>
      <c r="I38" s="2"/>
      <c r="J38" s="2"/>
      <c r="K38" s="2"/>
      <c r="L38" s="2"/>
      <c r="M38" s="2">
        <v>5500</v>
      </c>
      <c r="N38" s="2">
        <v>2000</v>
      </c>
      <c r="O38" s="3">
        <f t="shared" si="0"/>
        <v>13000</v>
      </c>
    </row>
    <row r="39" spans="1:15" ht="15.75" thickBot="1" x14ac:dyDescent="0.3">
      <c r="A39" s="39"/>
      <c r="B39" s="10">
        <v>2022</v>
      </c>
      <c r="C39" s="4"/>
      <c r="D39" s="4"/>
      <c r="E39" s="4"/>
      <c r="F39" s="4"/>
      <c r="G39" s="4"/>
      <c r="H39" s="4">
        <v>5500</v>
      </c>
      <c r="I39" s="4"/>
      <c r="J39" s="4"/>
      <c r="K39" s="4"/>
      <c r="L39" s="4"/>
      <c r="M39" s="4">
        <v>20000</v>
      </c>
      <c r="N39" s="4">
        <v>3000</v>
      </c>
      <c r="O39" s="5">
        <f t="shared" si="0"/>
        <v>28500</v>
      </c>
    </row>
    <row r="40" spans="1:15" x14ac:dyDescent="0.25">
      <c r="A40" s="40" t="s">
        <v>33</v>
      </c>
      <c r="B40" s="30">
        <v>2020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>
        <v>3000</v>
      </c>
      <c r="N40" s="6">
        <v>4000</v>
      </c>
      <c r="O40" s="7">
        <f t="shared" si="0"/>
        <v>7000</v>
      </c>
    </row>
    <row r="41" spans="1:15" x14ac:dyDescent="0.25">
      <c r="A41" s="38"/>
      <c r="B41" s="24">
        <v>2021</v>
      </c>
      <c r="C41" s="2"/>
      <c r="D41" s="2"/>
      <c r="E41" s="2"/>
      <c r="F41" s="2"/>
      <c r="G41" s="2"/>
      <c r="H41" s="2">
        <v>6000</v>
      </c>
      <c r="I41" s="2"/>
      <c r="J41" s="2"/>
      <c r="K41" s="2"/>
      <c r="L41" s="2"/>
      <c r="M41" s="2">
        <v>6500</v>
      </c>
      <c r="N41" s="2"/>
      <c r="O41" s="3">
        <f t="shared" si="0"/>
        <v>12500</v>
      </c>
    </row>
    <row r="42" spans="1:15" ht="15.75" thickBot="1" x14ac:dyDescent="0.3">
      <c r="A42" s="41"/>
      <c r="B42" s="28">
        <v>2022</v>
      </c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29">
        <f t="shared" si="0"/>
        <v>0</v>
      </c>
    </row>
    <row r="43" spans="1:15" x14ac:dyDescent="0.25">
      <c r="A43" s="37" t="s">
        <v>34</v>
      </c>
      <c r="B43" s="25">
        <v>2020</v>
      </c>
      <c r="C43" s="33"/>
      <c r="D43" s="33"/>
      <c r="E43" s="33"/>
      <c r="F43" s="33"/>
      <c r="G43" s="33"/>
      <c r="H43" s="33">
        <v>12000</v>
      </c>
      <c r="I43" s="33"/>
      <c r="J43" s="33"/>
      <c r="K43" s="33"/>
      <c r="L43" s="33"/>
      <c r="M43" s="33">
        <v>10000</v>
      </c>
      <c r="N43" s="33">
        <v>10000</v>
      </c>
      <c r="O43" s="31">
        <f t="shared" si="0"/>
        <v>32000</v>
      </c>
    </row>
    <row r="44" spans="1:15" x14ac:dyDescent="0.25">
      <c r="A44" s="38"/>
      <c r="B44" s="24">
        <v>2021</v>
      </c>
      <c r="C44" s="2"/>
      <c r="D44" s="2"/>
      <c r="E44" s="2"/>
      <c r="F44" s="2"/>
      <c r="G44" s="2"/>
      <c r="H44" s="2">
        <v>9500</v>
      </c>
      <c r="I44" s="2"/>
      <c r="J44" s="2"/>
      <c r="K44" s="2"/>
      <c r="L44" s="2"/>
      <c r="M44" s="2">
        <v>7000</v>
      </c>
      <c r="N44" s="2">
        <v>2000</v>
      </c>
      <c r="O44" s="3">
        <f t="shared" si="0"/>
        <v>18500</v>
      </c>
    </row>
    <row r="45" spans="1:15" ht="15.75" thickBot="1" x14ac:dyDescent="0.3">
      <c r="A45" s="39"/>
      <c r="B45" s="10">
        <v>2022</v>
      </c>
      <c r="C45" s="4"/>
      <c r="D45" s="4"/>
      <c r="E45" s="4"/>
      <c r="F45" s="4"/>
      <c r="G45" s="4"/>
      <c r="H45" s="4">
        <v>11000</v>
      </c>
      <c r="I45" s="4"/>
      <c r="J45" s="4"/>
      <c r="K45" s="4"/>
      <c r="L45" s="4"/>
      <c r="M45" s="4">
        <v>3000</v>
      </c>
      <c r="N45" s="4">
        <v>3000</v>
      </c>
      <c r="O45" s="5">
        <f t="shared" si="0"/>
        <v>17000</v>
      </c>
    </row>
    <row r="46" spans="1:15" x14ac:dyDescent="0.25">
      <c r="A46" s="40" t="s">
        <v>35</v>
      </c>
      <c r="B46" s="30">
        <v>2020</v>
      </c>
      <c r="C46" s="6"/>
      <c r="D46" s="6"/>
      <c r="E46" s="6"/>
      <c r="F46" s="6"/>
      <c r="G46" s="6"/>
      <c r="H46" s="6">
        <v>7000</v>
      </c>
      <c r="I46" s="6"/>
      <c r="J46" s="6"/>
      <c r="K46" s="6"/>
      <c r="L46" s="6"/>
      <c r="M46" s="6">
        <v>6000</v>
      </c>
      <c r="N46" s="6">
        <v>6000</v>
      </c>
      <c r="O46" s="7">
        <f t="shared" si="0"/>
        <v>19000</v>
      </c>
    </row>
    <row r="47" spans="1:15" x14ac:dyDescent="0.25">
      <c r="A47" s="38"/>
      <c r="B47" s="24">
        <v>2021</v>
      </c>
      <c r="C47" s="2"/>
      <c r="D47" s="2"/>
      <c r="E47" s="2"/>
      <c r="F47" s="2"/>
      <c r="G47" s="2"/>
      <c r="H47" s="2">
        <v>6500</v>
      </c>
      <c r="I47" s="2"/>
      <c r="J47" s="2"/>
      <c r="K47" s="2"/>
      <c r="L47" s="2"/>
      <c r="M47" s="2">
        <v>6500</v>
      </c>
      <c r="N47" s="2"/>
      <c r="O47" s="3">
        <f t="shared" si="0"/>
        <v>13000</v>
      </c>
    </row>
    <row r="48" spans="1:15" ht="15.75" thickBot="1" x14ac:dyDescent="0.3">
      <c r="A48" s="41"/>
      <c r="B48" s="28">
        <v>2022</v>
      </c>
      <c r="C48" s="32"/>
      <c r="D48" s="32"/>
      <c r="E48" s="32"/>
      <c r="F48" s="32"/>
      <c r="G48" s="32"/>
      <c r="H48" s="32">
        <v>8000</v>
      </c>
      <c r="I48" s="32"/>
      <c r="J48" s="32"/>
      <c r="K48" s="32"/>
      <c r="L48" s="32"/>
      <c r="M48" s="32">
        <v>23000</v>
      </c>
      <c r="N48" s="32">
        <v>3000</v>
      </c>
      <c r="O48" s="29">
        <f t="shared" si="0"/>
        <v>34000</v>
      </c>
    </row>
    <row r="49" spans="1:15" x14ac:dyDescent="0.25">
      <c r="A49" s="37" t="s">
        <v>36</v>
      </c>
      <c r="B49" s="25">
        <v>2020</v>
      </c>
      <c r="C49" s="33"/>
      <c r="D49" s="33"/>
      <c r="E49" s="33"/>
      <c r="F49" s="33"/>
      <c r="G49" s="33"/>
      <c r="H49" s="33">
        <v>15000</v>
      </c>
      <c r="I49" s="33"/>
      <c r="J49" s="33"/>
      <c r="K49" s="33"/>
      <c r="L49" s="33"/>
      <c r="M49" s="33">
        <v>12000</v>
      </c>
      <c r="N49" s="33">
        <v>12000</v>
      </c>
      <c r="O49" s="31">
        <f t="shared" si="0"/>
        <v>39000</v>
      </c>
    </row>
    <row r="50" spans="1:15" x14ac:dyDescent="0.25">
      <c r="A50" s="38"/>
      <c r="B50" s="24">
        <v>2021</v>
      </c>
      <c r="C50" s="2"/>
      <c r="D50" s="2"/>
      <c r="E50" s="2"/>
      <c r="F50" s="2"/>
      <c r="G50" s="2"/>
      <c r="H50" s="2">
        <v>13500</v>
      </c>
      <c r="I50" s="2"/>
      <c r="J50" s="2"/>
      <c r="K50" s="2"/>
      <c r="L50" s="2"/>
      <c r="M50" s="2">
        <v>12000</v>
      </c>
      <c r="N50" s="2"/>
      <c r="O50" s="3">
        <f t="shared" si="0"/>
        <v>25500</v>
      </c>
    </row>
    <row r="51" spans="1:15" ht="15.75" thickBot="1" x14ac:dyDescent="0.3">
      <c r="A51" s="39"/>
      <c r="B51" s="10">
        <v>2022</v>
      </c>
      <c r="C51" s="4"/>
      <c r="D51" s="4"/>
      <c r="E51" s="4"/>
      <c r="F51" s="4"/>
      <c r="G51" s="4"/>
      <c r="H51" s="4">
        <v>12000</v>
      </c>
      <c r="I51" s="4"/>
      <c r="J51" s="4"/>
      <c r="K51" s="4"/>
      <c r="L51" s="4"/>
      <c r="M51" s="4">
        <v>39000</v>
      </c>
      <c r="N51" s="4">
        <v>6000</v>
      </c>
      <c r="O51" s="5">
        <f t="shared" si="0"/>
        <v>57000</v>
      </c>
    </row>
  </sheetData>
  <mergeCells count="16">
    <mergeCell ref="A40:A42"/>
    <mergeCell ref="A43:A45"/>
    <mergeCell ref="A46:A48"/>
    <mergeCell ref="A49:A51"/>
    <mergeCell ref="A22:A24"/>
    <mergeCell ref="A25:A27"/>
    <mergeCell ref="A28:A30"/>
    <mergeCell ref="A31:A33"/>
    <mergeCell ref="A34:A36"/>
    <mergeCell ref="A37:A39"/>
    <mergeCell ref="A19:A21"/>
    <mergeCell ref="A4:A6"/>
    <mergeCell ref="A7:A9"/>
    <mergeCell ref="A10:A12"/>
    <mergeCell ref="A13:A15"/>
    <mergeCell ref="A16:A1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souhrn</vt:lpstr>
      <vt:lpstr> detail policisté</vt:lpstr>
      <vt:lpstr>detail zam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KOTRCOVÁ Iveta</dc:creator>
  <cp:lastModifiedBy>MAŠÍNOVÁ Pavla</cp:lastModifiedBy>
  <dcterms:created xsi:type="dcterms:W3CDTF">2023-01-25T09:09:04Z</dcterms:created>
  <dcterms:modified xsi:type="dcterms:W3CDTF">2023-01-26T09:38:37Z</dcterms:modified>
</cp:coreProperties>
</file>