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690458\Desktop\ZVEŘEJNĚNÉ 106\Č.j. 13630\"/>
    </mc:Choice>
  </mc:AlternateContent>
  <bookViews>
    <workbookView xWindow="0" yWindow="0" windowWidth="28800" windowHeight="12300" tabRatio="938"/>
  </bookViews>
  <sheets>
    <sheet name="legenda" sheetId="21" r:id="rId1"/>
    <sheet name="2010_TČ s LDZ" sheetId="1" r:id="rId2"/>
    <sheet name="2011_TČ s LDZ" sheetId="2" r:id="rId3"/>
    <sheet name="2012_TČ s LDZ" sheetId="20" r:id="rId4"/>
    <sheet name="2013_TČ s LDZ" sheetId="3" r:id="rId5"/>
    <sheet name="2014_TČ s LDZ" sheetId="4" r:id="rId6"/>
    <sheet name="2010_TČ s NDZ" sheetId="5" r:id="rId7"/>
    <sheet name="2011_TČ s NDZ" sheetId="6" r:id="rId8"/>
    <sheet name="2012_TČ s NDZ" sheetId="7" r:id="rId9"/>
    <sheet name="2013_TČ s NDZ" sheetId="8" r:id="rId10"/>
    <sheet name="2014_TČ s NDZ" sheetId="9" r:id="rId11"/>
    <sheet name="2010_TČ s neurč zbraní" sheetId="10" r:id="rId12"/>
    <sheet name="2011_TČ s neurč zbraní" sheetId="11" r:id="rId13"/>
    <sheet name="2012_TČ s neurč zbraní" sheetId="12" r:id="rId14"/>
    <sheet name="2013_TČ s neurč zbraní" sheetId="13" r:id="rId15"/>
    <sheet name="2014_TČ s neurč zbraní" sheetId="14" r:id="rId16"/>
    <sheet name="2010_TČ DKN" sheetId="15" r:id="rId17"/>
    <sheet name="2011_TČ DKN" sheetId="16" r:id="rId18"/>
    <sheet name="2012_TČ DKN" sheetId="17" r:id="rId19"/>
    <sheet name="2013_TČ DKN" sheetId="18" r:id="rId20"/>
    <sheet name="2014_TČ DKN" sheetId="19" r:id="rId2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4" i="20" l="1"/>
  <c r="L5" i="20"/>
  <c r="L6" i="20"/>
  <c r="L7" i="20"/>
  <c r="L8" i="20"/>
  <c r="L9" i="20"/>
  <c r="L10" i="20"/>
  <c r="L11" i="20"/>
  <c r="L12" i="20"/>
  <c r="L13" i="20"/>
  <c r="L14" i="20"/>
  <c r="L15" i="20"/>
  <c r="L16" i="20"/>
  <c r="L17" i="20"/>
  <c r="L18" i="20"/>
  <c r="L19" i="20"/>
  <c r="L20" i="20"/>
  <c r="L21" i="20"/>
  <c r="L3" i="20"/>
  <c r="L22" i="20" l="1"/>
  <c r="J4" i="16"/>
  <c r="J5" i="16"/>
  <c r="J6" i="16"/>
  <c r="J7" i="16"/>
  <c r="J8" i="16"/>
  <c r="J9" i="16"/>
  <c r="J10" i="16"/>
  <c r="J11" i="16"/>
  <c r="J12" i="16"/>
  <c r="J13" i="16"/>
  <c r="J14" i="16"/>
  <c r="J15" i="16"/>
  <c r="J16" i="16"/>
  <c r="J17" i="16"/>
  <c r="J18" i="16"/>
  <c r="J19" i="16"/>
  <c r="J20" i="16"/>
  <c r="J3" i="16"/>
  <c r="J4" i="15"/>
  <c r="J5" i="15"/>
  <c r="J6" i="15"/>
  <c r="J7" i="15"/>
  <c r="J8" i="15"/>
  <c r="J9" i="15"/>
  <c r="J10" i="15"/>
  <c r="J11" i="15"/>
  <c r="J12" i="15"/>
  <c r="J13" i="15"/>
  <c r="J14" i="15"/>
  <c r="J15" i="15"/>
  <c r="J16" i="15"/>
  <c r="J17" i="15"/>
  <c r="J18" i="15"/>
  <c r="J19" i="15"/>
  <c r="J3" i="15"/>
  <c r="J4" i="19" l="1"/>
  <c r="J5" i="19"/>
  <c r="J6" i="19"/>
  <c r="J7" i="19"/>
  <c r="J8" i="19"/>
  <c r="J9" i="19"/>
  <c r="J10" i="19"/>
  <c r="J11" i="19"/>
  <c r="J12" i="19"/>
  <c r="J13" i="19"/>
  <c r="J14" i="19"/>
  <c r="J15" i="19"/>
  <c r="J16" i="19"/>
  <c r="J17" i="19"/>
  <c r="J18" i="19"/>
  <c r="J19" i="19"/>
  <c r="J20" i="19"/>
  <c r="J21" i="19"/>
  <c r="J3" i="19"/>
  <c r="J4" i="18"/>
  <c r="J5" i="18"/>
  <c r="J6" i="18"/>
  <c r="J7" i="18"/>
  <c r="J8" i="18"/>
  <c r="J9" i="18"/>
  <c r="J10" i="18"/>
  <c r="J11" i="18"/>
  <c r="J12" i="18"/>
  <c r="J13" i="18"/>
  <c r="J14" i="18"/>
  <c r="J15" i="18"/>
  <c r="J16" i="18"/>
  <c r="J17" i="18"/>
  <c r="J3" i="18"/>
  <c r="J4" i="17"/>
  <c r="J5" i="17"/>
  <c r="J6" i="17"/>
  <c r="J7" i="17"/>
  <c r="J8" i="17"/>
  <c r="J9" i="17"/>
  <c r="J10" i="17"/>
  <c r="J11" i="17"/>
  <c r="J12" i="17"/>
  <c r="J13" i="17"/>
  <c r="J14" i="17"/>
  <c r="J15" i="17"/>
  <c r="J16" i="17"/>
  <c r="J17" i="17"/>
  <c r="J18" i="17"/>
  <c r="J19" i="17"/>
  <c r="J20" i="17"/>
  <c r="J21" i="17"/>
  <c r="J3" i="17"/>
  <c r="L4" i="9"/>
  <c r="L5" i="9"/>
  <c r="L6" i="9"/>
  <c r="L7" i="9"/>
  <c r="L8" i="9"/>
  <c r="L9" i="9"/>
  <c r="L10" i="9"/>
  <c r="L11" i="9"/>
  <c r="L12" i="9"/>
  <c r="L13" i="9"/>
  <c r="L14" i="9"/>
  <c r="L15" i="9"/>
  <c r="L16" i="9"/>
  <c r="L17" i="9"/>
  <c r="L3" i="9"/>
  <c r="L4" i="8"/>
  <c r="L5" i="8"/>
  <c r="L6" i="8"/>
  <c r="L7" i="8"/>
  <c r="L8" i="8"/>
  <c r="L9" i="8"/>
  <c r="L10" i="8"/>
  <c r="L11" i="8"/>
  <c r="L12" i="8"/>
  <c r="L13" i="8"/>
  <c r="L14" i="8"/>
  <c r="L3" i="8"/>
  <c r="L4" i="7"/>
  <c r="L5" i="7"/>
  <c r="L6" i="7"/>
  <c r="L7" i="7"/>
  <c r="L8" i="7"/>
  <c r="L9" i="7"/>
  <c r="L10" i="7"/>
  <c r="L11" i="7"/>
  <c r="L12" i="7"/>
  <c r="L13" i="7"/>
  <c r="L14" i="7"/>
  <c r="L15" i="7"/>
  <c r="L16" i="7"/>
  <c r="L17" i="7"/>
  <c r="L3" i="7"/>
  <c r="L3" i="6"/>
  <c r="L4" i="6"/>
  <c r="L5" i="6"/>
  <c r="L6" i="6"/>
  <c r="L7" i="6"/>
  <c r="L8" i="6"/>
  <c r="L9" i="6"/>
  <c r="L10" i="6"/>
  <c r="L11" i="6"/>
  <c r="L12" i="6"/>
  <c r="L13" i="6"/>
  <c r="L14" i="6"/>
  <c r="L15" i="6"/>
  <c r="L16" i="6"/>
  <c r="L17" i="6"/>
  <c r="L4" i="5"/>
  <c r="L5" i="5"/>
  <c r="L6" i="5"/>
  <c r="L7" i="5"/>
  <c r="L8" i="5"/>
  <c r="L9" i="5"/>
  <c r="L10" i="5"/>
  <c r="L11" i="5"/>
  <c r="L12" i="5"/>
  <c r="L13" i="5"/>
  <c r="L14" i="5"/>
  <c r="L15" i="5"/>
  <c r="L16" i="5"/>
  <c r="L17" i="5"/>
  <c r="L18" i="5"/>
  <c r="L3" i="5"/>
  <c r="L4" i="4"/>
  <c r="L5" i="4"/>
  <c r="L6" i="4"/>
  <c r="L7" i="4"/>
  <c r="L8" i="4"/>
  <c r="L9" i="4"/>
  <c r="L10" i="4"/>
  <c r="L11" i="4"/>
  <c r="L12" i="4"/>
  <c r="L13" i="4"/>
  <c r="L14" i="4"/>
  <c r="L15" i="4"/>
  <c r="L16" i="4"/>
  <c r="L17" i="4"/>
  <c r="L18" i="4"/>
  <c r="L19" i="4"/>
  <c r="L20" i="4"/>
  <c r="L3" i="4"/>
  <c r="D22" i="20"/>
  <c r="E22" i="20"/>
  <c r="F22" i="20"/>
  <c r="G22" i="20"/>
  <c r="H22" i="20"/>
  <c r="I22" i="20"/>
  <c r="J22" i="20"/>
  <c r="K22" i="20"/>
  <c r="C22" i="20"/>
  <c r="D21" i="4"/>
  <c r="E21" i="4"/>
  <c r="F21" i="4"/>
  <c r="G21" i="4"/>
  <c r="H21" i="4"/>
  <c r="I21" i="4"/>
  <c r="J21" i="4"/>
  <c r="K21" i="4"/>
  <c r="C21" i="4"/>
  <c r="L4" i="3"/>
  <c r="L5" i="3"/>
  <c r="L6" i="3"/>
  <c r="L7" i="3"/>
  <c r="L8" i="3"/>
  <c r="L9" i="3"/>
  <c r="L10" i="3"/>
  <c r="L11" i="3"/>
  <c r="L12" i="3"/>
  <c r="L13" i="3"/>
  <c r="L14" i="3"/>
  <c r="L15" i="3"/>
  <c r="L16" i="3"/>
  <c r="L17" i="3"/>
  <c r="L18" i="3"/>
  <c r="L19" i="3"/>
  <c r="L3" i="3"/>
  <c r="D20" i="3"/>
  <c r="E20" i="3"/>
  <c r="F20" i="3"/>
  <c r="G20" i="3"/>
  <c r="H20" i="3"/>
  <c r="I20" i="3"/>
  <c r="J20" i="3"/>
  <c r="K20" i="3"/>
  <c r="C20" i="3"/>
  <c r="J20" i="2"/>
  <c r="L20" i="2"/>
  <c r="L20" i="3" l="1"/>
  <c r="L21" i="4"/>
</calcChain>
</file>

<file path=xl/sharedStrings.xml><?xml version="1.0" encoding="utf-8"?>
<sst xmlns="http://schemas.openxmlformats.org/spreadsheetml/2006/main" count="953" uniqueCount="228">
  <si>
    <t>střelná zbraň automatická nebo zakázaná (zákeřná, vojenská apod.)</t>
  </si>
  <si>
    <t>střelná zbraň kategorie  A  legálně držená</t>
  </si>
  <si>
    <t>střelná zbraň kategorie  A  nelegálně držená</t>
  </si>
  <si>
    <t>střelná zbraň kategorie  B  legálně držená</t>
  </si>
  <si>
    <t>střelná zbraň kategorie  B  nelegálně držená</t>
  </si>
  <si>
    <t>střelná zbraň kategorie  C  legálně držená</t>
  </si>
  <si>
    <t>střelná zbraň kategorie  C  nelegálně držená</t>
  </si>
  <si>
    <t>střelná zbraň kategorie  D  legálně držená</t>
  </si>
  <si>
    <t>střelná zbraň kategorie  D  nelegálně držená</t>
  </si>
  <si>
    <t>střelná zbraň neurčená</t>
  </si>
  <si>
    <t>Celkový součet</t>
  </si>
  <si>
    <t>101</t>
  </si>
  <si>
    <t>vraždy - loupežné (§ 140)</t>
  </si>
  <si>
    <t>103</t>
  </si>
  <si>
    <t>vraždy - motivované osobními vztahy (§ 140)</t>
  </si>
  <si>
    <t>106</t>
  </si>
  <si>
    <t>vraždy - ostatní (§ 140)</t>
  </si>
  <si>
    <t>131</t>
  </si>
  <si>
    <t>loupež (§ 173)</t>
  </si>
  <si>
    <t>132</t>
  </si>
  <si>
    <t>loupeže na finančních institucích (§ 173)</t>
  </si>
  <si>
    <t>141</t>
  </si>
  <si>
    <t>142</t>
  </si>
  <si>
    <t>143</t>
  </si>
  <si>
    <t>151</t>
  </si>
  <si>
    <t>171</t>
  </si>
  <si>
    <t>172</t>
  </si>
  <si>
    <t>braní rukojmí (§ 174)</t>
  </si>
  <si>
    <t>173</t>
  </si>
  <si>
    <t>nebezpečné vyhrožování (§ 353)</t>
  </si>
  <si>
    <t>181</t>
  </si>
  <si>
    <t>vydírání (§ 175)</t>
  </si>
  <si>
    <t>182</t>
  </si>
  <si>
    <t>183</t>
  </si>
  <si>
    <t>porušování domovní svobody (§ 178)</t>
  </si>
  <si>
    <t>185</t>
  </si>
  <si>
    <t>týrání svěřené osoby (§ 198)</t>
  </si>
  <si>
    <t>186</t>
  </si>
  <si>
    <t>týrání osoby žijící ve společném obydlí (§ 199)</t>
  </si>
  <si>
    <t>201</t>
  </si>
  <si>
    <t>znásilnění (§ 185)</t>
  </si>
  <si>
    <t>351</t>
  </si>
  <si>
    <t>krádeže vloupáním do škol (§ 205)</t>
  </si>
  <si>
    <t>413</t>
  </si>
  <si>
    <t>krádeže prosté - jiné na osobách (§ 205)</t>
  </si>
  <si>
    <t>433</t>
  </si>
  <si>
    <t>480</t>
  </si>
  <si>
    <t>krádeže prosté v jiných objektech (§ 205)</t>
  </si>
  <si>
    <t>589</t>
  </si>
  <si>
    <t>poškozování cizí věci (§ 228)</t>
  </si>
  <si>
    <t>590</t>
  </si>
  <si>
    <t>611</t>
  </si>
  <si>
    <t>výtržnictví (§§ 358, 359)</t>
  </si>
  <si>
    <t>637</t>
  </si>
  <si>
    <t>zneužívání pravomoci úřední osoby (§ 329)</t>
  </si>
  <si>
    <t>751</t>
  </si>
  <si>
    <t>784</t>
  </si>
  <si>
    <t>týraní zvířat (§ 302, 303)</t>
  </si>
  <si>
    <t>z toho objasněno</t>
  </si>
  <si>
    <t>Takticko statistická klasifikace</t>
  </si>
  <si>
    <t>750</t>
  </si>
  <si>
    <t>321</t>
  </si>
  <si>
    <t>krádeže vloupáním do restaurací a hostinců (§ 205)</t>
  </si>
  <si>
    <t>612</t>
  </si>
  <si>
    <t>771</t>
  </si>
  <si>
    <t>789</t>
  </si>
  <si>
    <t>116</t>
  </si>
  <si>
    <t>usmrcení z nedbalosti (§ 143)</t>
  </si>
  <si>
    <t>161</t>
  </si>
  <si>
    <t>rvačky (§ 158)</t>
  </si>
  <si>
    <t>790</t>
  </si>
  <si>
    <t>174</t>
  </si>
  <si>
    <t>nebezpečné pronásledování  (§ 354)</t>
  </si>
  <si>
    <t>432</t>
  </si>
  <si>
    <t>652</t>
  </si>
  <si>
    <t>výbuchy (§§ 228, 272, 273)</t>
  </si>
  <si>
    <t>730</t>
  </si>
  <si>
    <t xml:space="preserve">střelná zbraň neurčená  </t>
  </si>
  <si>
    <t>2010 - trestné činy spáchané
 s neurčenou střelnou zbraní,
  z toho objasněno</t>
  </si>
  <si>
    <t>2011 - trestné činy spáchané
 s neurčenou střelnou zbraní,
  z toho objasněno</t>
  </si>
  <si>
    <t>373</t>
  </si>
  <si>
    <t>2012 - trestné činy spáchané
 s neurčenou střelnou zbraní,
  z toho objasněno</t>
  </si>
  <si>
    <t>311</t>
  </si>
  <si>
    <t>krádeže vloupáním do obchodů (§ 205)</t>
  </si>
  <si>
    <t>390</t>
  </si>
  <si>
    <t>2013 - trestné činy spáchané
 s neurčenou střelnou zbraní,
  z toho objasněno</t>
  </si>
  <si>
    <t>816</t>
  </si>
  <si>
    <t>padělání a pozměňování peněz (§ 233)</t>
  </si>
  <si>
    <t>2014 - trestné činy spáchané
 s neurčenou střelnou zbraní,
  z toho objasněno</t>
  </si>
  <si>
    <t xml:space="preserve">střelná zbraň dlouhá </t>
  </si>
  <si>
    <t xml:space="preserve">střelná zbraň krátká  </t>
  </si>
  <si>
    <r>
      <t xml:space="preserve">2012 - trestné činy spáchané
 s neurčenou automatickou nebo zakázanou, krátkou, dlouhou střelnou zbraní,
  z toho objasněno
</t>
    </r>
    <r>
      <rPr>
        <sz val="12"/>
        <color theme="1"/>
        <rFont val="Calibri"/>
        <family val="2"/>
        <charset val="238"/>
        <scheme val="minor"/>
      </rPr>
      <t>(jedná se o  TČ - použitá zbraň nezjištěna, popis zbraně od svědka nebo poškozeného, u pachatele nezajištěna-nevyjádřil se k použité zbrani)</t>
    </r>
  </si>
  <si>
    <t>431</t>
  </si>
  <si>
    <r>
      <t xml:space="preserve">2013 - trestné činy spáchané
 s neurčenou automatickou nebo zakázanou, krátkou, dlouhou střelnou zbraní,
  z toho objasněno
</t>
    </r>
    <r>
      <rPr>
        <sz val="12"/>
        <color theme="1"/>
        <rFont val="Calibri"/>
        <family val="2"/>
        <charset val="238"/>
        <scheme val="minor"/>
      </rPr>
      <t>(jedná se o  TČ - použitá zbraň nezjištěna, popis zbraně od svědka nebo poškozeného, u pachatele nezajištěna-nevyjádřil se k použité zbrani)</t>
    </r>
  </si>
  <si>
    <r>
      <t xml:space="preserve">2014 - trestné činy spáchané
 s neurčenou automatickou nebo zakázanou, krátkou, dlouhou střelnou zbraní,
  z toho objasněno
</t>
    </r>
    <r>
      <rPr>
        <sz val="12"/>
        <color theme="1"/>
        <rFont val="Calibri"/>
        <family val="2"/>
        <charset val="238"/>
        <scheme val="minor"/>
      </rPr>
      <t>(jedná se o  TČ - použitá zbraň nezjištěna, popis zbraně od svědka nebo poškozeného, u pachatele nezajištěna-nevyjádřil se k použité zbrani)</t>
    </r>
  </si>
  <si>
    <t>použita zbraň</t>
  </si>
  <si>
    <t>komentář</t>
  </si>
  <si>
    <t>krátká střelná zbraň</t>
  </si>
  <si>
    <r>
      <t>* krátká střelná zbraň</t>
    </r>
    <r>
      <rPr>
        <sz val="10"/>
        <rFont val="Arial"/>
        <family val="2"/>
        <charset val="238"/>
      </rPr>
      <t xml:space="preserve"> je palná, jejiž délka hlavně nepřesahuje 300 mm nebo jejiž celková délka nepřesahuje 600 mm</t>
    </r>
  </si>
  <si>
    <t>dlouhá střelná zbraň</t>
  </si>
  <si>
    <r>
      <t>* dlouhá střelná zbraň</t>
    </r>
    <r>
      <rPr>
        <sz val="10"/>
        <rFont val="Arial"/>
        <family val="2"/>
        <charset val="238"/>
      </rPr>
      <t xml:space="preserve"> je palná, která není krátkou zbraní (mezi dlouhé zbraně patří též kuše a luky)</t>
    </r>
  </si>
  <si>
    <t>zakázaná střelná zbraň</t>
  </si>
  <si>
    <r>
      <t>* zakázaná zbraň</t>
    </r>
    <r>
      <rPr>
        <sz val="10"/>
        <rFont val="Arial"/>
        <family val="2"/>
        <charset val="238"/>
      </rPr>
      <t xml:space="preserve"> je např.  vojenská zbraň,  střelné nástrahové zařízení, zbraň s pevně vestavěným tlumičem hluku výstřelu, zákeřná zbraň ….</t>
    </r>
  </si>
  <si>
    <t>Pachatel použil střelnou zbraň, poškozený není schopen určit o jakou zbraň se jednalo a v případě výstřelu se nenašla po výstřelu stopa.</t>
  </si>
  <si>
    <t>Pachatel trestného činu nebyl legálním držitelem použité zbraně.</t>
  </si>
  <si>
    <t>Pachatel trestného činu byl legálním držitelem použité zbraně.</t>
  </si>
  <si>
    <t>zbraně kategorie A</t>
  </si>
  <si>
    <t>zakázané zbraně, zakázané střelivo nebo zakázané doplňky zbraní</t>
  </si>
  <si>
    <t>a) zbraně</t>
  </si>
  <si>
    <t xml:space="preserve">   1. vojenské včetně odpalovacího zařízení, s výjimkou pušek, </t>
  </si>
  <si>
    <t xml:space="preserve">      pistolí  a revolverů, ověřených  pro civilní použití,</t>
  </si>
  <si>
    <t xml:space="preserve">      pokud   podléhají   ověřování   podle   zvláštního  právního</t>
  </si>
  <si>
    <t xml:space="preserve">      předpisu,</t>
  </si>
  <si>
    <t xml:space="preserve">   2. samočinné,</t>
  </si>
  <si>
    <t xml:space="preserve">   3. vyrobené nebo upravené tak, že  lze utajit jejich účel, nebo</t>
  </si>
  <si>
    <t xml:space="preserve">      u kterých byly původní charakter a podoba změněny tak, aby</t>
  </si>
  <si>
    <t xml:space="preserve">      se  jejich  použitím  mohly  způsobit  těžší následky, anebo</t>
  </si>
  <si>
    <t xml:space="preserve">      zbraně maskované jako jiné předměty (zákeřné zbraně),</t>
  </si>
  <si>
    <t xml:space="preserve">   4. palné nevyrobené z kovů, pokud nejsou identifikovatelné jako</t>
  </si>
  <si>
    <t xml:space="preserve">      zbraně  při kontrolách  osob a  zavazadel pomocí  detekčních</t>
  </si>
  <si>
    <t xml:space="preserve">      a rentgenových přístrojů,</t>
  </si>
  <si>
    <t xml:space="preserve">   5. plynové   nebo   expanzní,   nejde-li   o  dovolené  výrobní</t>
  </si>
  <si>
    <t xml:space="preserve">      provedení,</t>
  </si>
  <si>
    <t xml:space="preserve">   6. střelná nástrahová zařízení a</t>
  </si>
  <si>
    <t xml:space="preserve">   7. s pevně  vestavěnými  tlumiči  hluku  výstřelu  nebo s pevně</t>
  </si>
  <si>
    <t xml:space="preserve">      vestavěnými laserovými zaměřovači;</t>
  </si>
  <si>
    <t>b) střelivo</t>
  </si>
  <si>
    <t xml:space="preserve">   1. se střelou průbojnou, výbušnou nebo zápalnou,</t>
  </si>
  <si>
    <t xml:space="preserve">   2. pro  krátké kulové  zbraně se  střelou šokovou  nebo střelou</t>
  </si>
  <si>
    <t xml:space="preserve">      určenou ke zvýšení ranivého účinku,</t>
  </si>
  <si>
    <t xml:space="preserve">   3. které neodpovídá dovolenému výrobnímu provedení, a</t>
  </si>
  <si>
    <t xml:space="preserve">   4. munice;</t>
  </si>
  <si>
    <t>c) doplňky zbraní</t>
  </si>
  <si>
    <t xml:space="preserve">   1. tlumiče hluku výstřelu,</t>
  </si>
  <si>
    <t xml:space="preserve">   2. zaměřovače zbraní konstruované na principu noktovizorů a</t>
  </si>
  <si>
    <t xml:space="preserve">   3. laserové zaměřovače.</t>
  </si>
  <si>
    <t>zbraně kategorie B</t>
  </si>
  <si>
    <t>zbraně  podléhající povolení</t>
  </si>
  <si>
    <t>a) krátké opakovací nebo samonabíjecí zbraně,</t>
  </si>
  <si>
    <t>b) krátké  jednoranové nebo víceranové zbraně pro střelivo se</t>
  </si>
  <si>
    <t xml:space="preserve">   středovým zápalem,</t>
  </si>
  <si>
    <t>c) jednoranové nebo víceranové zbraně pro střelivo s okrajovým</t>
  </si>
  <si>
    <t xml:space="preserve">   zápalem, jejichž celková délka je menší než 280 mm,</t>
  </si>
  <si>
    <t>d) dlouhé samonabíjecí zbraně, jejichž zásobník nebo nábojová</t>
  </si>
  <si>
    <t xml:space="preserve">   schránka a nábojová komora mohou dohromady pojmout více</t>
  </si>
  <si>
    <t xml:space="preserve">    než 3 náboje,</t>
  </si>
  <si>
    <t>e) dlouhé samonabíjecí zbraně, jejichž zásobník nebo nábojová</t>
  </si>
  <si>
    <t xml:space="preserve">   schránka a nábojová komora nemohou dohromady pojmout více</t>
  </si>
  <si>
    <t xml:space="preserve">   než 3 náboje a u nichž je podávací ústrojí odnímatelné, anebo</t>
  </si>
  <si>
    <t xml:space="preserve">   u nichž není zaručeno, že nemohou být přeměněny běžně</t>
  </si>
  <si>
    <t xml:space="preserve">   dostupnými nástroji na zbraně, jejichž zásobník nebo nábojová</t>
  </si>
  <si>
    <t xml:space="preserve">   než 3 náboje,</t>
  </si>
  <si>
    <t>h) signální zbraně  pro použití signálních nábojů ráže větší než</t>
  </si>
  <si>
    <t xml:space="preserve">   16 mm.</t>
  </si>
  <si>
    <t>zbraně kategorie C</t>
  </si>
  <si>
    <t>zbraně  podléhající ohlášení</t>
  </si>
  <si>
    <t>a) jednoranové nebo víceranové zbraně pro střelivo s okrajovým</t>
  </si>
  <si>
    <t xml:space="preserve">   zápalem, jejichž celková délka se rovná nebo je větší než</t>
  </si>
  <si>
    <t xml:space="preserve">   280 mm,</t>
  </si>
  <si>
    <t>b) jednoranové nebo víceranové, opakovací nebo samonabíjecí</t>
  </si>
  <si>
    <t xml:space="preserve">    dlouhé zbraně neuvedené v § 5 písm. d) až f),</t>
  </si>
  <si>
    <t>c) plynové zbraně, u nichž kinetická energie střely na ústí hlavně</t>
  </si>
  <si>
    <t xml:space="preserve">    perkusních zámkových systémů.</t>
  </si>
  <si>
    <t>zbraně kategorie D</t>
  </si>
  <si>
    <t>ostatní zbraně</t>
  </si>
  <si>
    <t>a) historické zbraně,</t>
  </si>
  <si>
    <t>b) zbraně  jednoranové  a  dvouranové  zkonstruované</t>
  </si>
  <si>
    <t xml:space="preserve">    na principech doutnákových, kolečkových,</t>
  </si>
  <si>
    <t xml:space="preserve">    křesadlových nebo perkusních zámkových systémů,</t>
  </si>
  <si>
    <t>c) palné zbraně určené pro střelbu náboji typu flobert s energií</t>
  </si>
  <si>
    <t xml:space="preserve">   střely na ústí hlavně do 7,5 J,</t>
  </si>
  <si>
    <t>d) plynové zbraně na vzduchovou kartuš,</t>
  </si>
  <si>
    <t>e) plynové zbraně, u nichž kinetická energie střely na ústí hlavně</t>
  </si>
  <si>
    <t xml:space="preserve">   dosahuje nejvíce 16 J,</t>
  </si>
  <si>
    <t>f) expanzní zbraně a expanzní přístroje,</t>
  </si>
  <si>
    <t>g) mechanické zbraně, u nichž je napínací síla větší než 150 N,</t>
  </si>
  <si>
    <t xml:space="preserve">h) znehodnocené zbraně, na kterých byly provedeny takové </t>
  </si>
  <si>
    <t xml:space="preserve">    nevratné úpravy, které znemožňují jejich použití ke střelbě,</t>
  </si>
  <si>
    <t>i) zbraně, na kterých byly řezem provedeny takové úpravy, které</t>
  </si>
  <si>
    <t xml:space="preserve">   odkrývají alespoň částečně vnitřní konstrukci zbraně,</t>
  </si>
  <si>
    <t>j) neaktivní střelivo a munice</t>
  </si>
  <si>
    <t xml:space="preserve">k) zbraně neuvedené v kategoriích A až C. </t>
  </si>
  <si>
    <t>neurčená střelná zbraň</t>
  </si>
  <si>
    <t>nelegálně držená střelná zbraň</t>
  </si>
  <si>
    <t>legálně držená střelná zbraň</t>
  </si>
  <si>
    <t>V konkrétním případě se může jednat např. o výpověď poškozeného, že nemůže popsat, co pachatel přesně držel v ruce. Nabyl přesvědčení, že se jedná o střelnou zbraň. Pachatel to popírá.</t>
  </si>
  <si>
    <t xml:space="preserve">NEOBJASNĚNÁ TRESTNÁ ČINNOST  </t>
  </si>
  <si>
    <t xml:space="preserve">OBJASNĚNÁ TRESTNÁ ČINNOST  </t>
  </si>
  <si>
    <t>Výtah z komentáře ke statistickému vykazování  použití zbraně</t>
  </si>
  <si>
    <t>f) dlouhé opakovací nebo samonabíjecí zbraně s hladkým vývrtem hlavně, jejichž délka hlavně je menší nebo je rovná 600 mm,</t>
  </si>
  <si>
    <t>Rozhodující je skutečnost, že pachatel měl danou zbraň  u sebe nelegálně.</t>
  </si>
  <si>
    <t>Nelegálně - tj. neměl zbrojní průkaz, neměl ji na sebe registrovanou, nebyla mu zapůjčena a nebyla mu k jejímu držení udělena výjimka. Trestný čin byl spáchán  buď v souběhu s trestným činem nedovoleného ozbrojování anebo se jedná o další trestný čin nedovoleného ozbrojování.</t>
  </si>
  <si>
    <r>
      <t xml:space="preserve">2010 - trestné činy spáchané
 s neurčenou automatickou nebo zakázanou, krátkou, dlouhou střelnou zbraní,
  z toho objasněno
</t>
    </r>
    <r>
      <rPr>
        <sz val="12"/>
        <color theme="1"/>
        <rFont val="Calibri"/>
        <family val="2"/>
        <charset val="238"/>
        <scheme val="minor"/>
      </rPr>
      <t>(jedná se o  TČ - použitá zbraň nezjištěna, popis zbraně od svědka nebo poškozeného, u pachatele nezajištěna-nevyjádřil se k použité zbrani)</t>
    </r>
  </si>
  <si>
    <r>
      <t xml:space="preserve">2011 - trestné činy spáchané
 s neurčenou automatickou nebo zakázanou, krátkou, dlouhou střelnou zbraní,
  z toho objasněno
</t>
    </r>
    <r>
      <rPr>
        <sz val="12"/>
        <color theme="1"/>
        <rFont val="Calibri"/>
        <family val="2"/>
        <charset val="238"/>
        <scheme val="minor"/>
      </rPr>
      <t>(jedná se o  TČ - použitá zbraň nezjištěna, popis zbraně od svědka nebo poškozeného, u pachatele nezajištěna-nevyjádřil se k použité zbrani)</t>
    </r>
  </si>
  <si>
    <t>V konkrétních případech se jedná o trestné činy pachatelů - držitelů zbrojních průkazů, kteří ke spáchání trestného činu použili vlastní nebo jim zapůjčenou registrovanou zbraň, případně zbraň k jejímuž držení jim byla udělena vyjímka.</t>
  </si>
  <si>
    <t>g) samonabíjecí zbraně, pokud mají vzhled samočinných zbraní, a</t>
  </si>
  <si>
    <t xml:space="preserve">   je vyšší než 16 J, s výjimkou paintbalových zbraní, a</t>
  </si>
  <si>
    <t>d) více než dvouranové nebo opakovací zbraně zkonstruované na principu</t>
  </si>
  <si>
    <t>násilí proti úřední osobě a orgánu veřejné moci - mimo příslušníka policie a obecní policie (§§  323, 324, 325, 326)</t>
  </si>
  <si>
    <t>násilí proti úřední osobě a orgánu veřejné moci - na příslušníkovi Policie ČR (§§ 323, 324, 325, 326)</t>
  </si>
  <si>
    <t>násilí proti úřední osobě a orgánu veřejné moci - na příslušníkovi obecní policie (§§ 323, 324, 325, 326)</t>
  </si>
  <si>
    <t>násilí a vyhrožování proti skupině obyvatel a jednotlivci  (§ 352)</t>
  </si>
  <si>
    <t>omezování a zbavení osobní svobody (§§ 169, 170, 171)</t>
  </si>
  <si>
    <t>krádeže vloupáním do rodinných domků (§§ 178, 205)</t>
  </si>
  <si>
    <t>krádeže vloupáním do ostatních objektů (§§ 178, 205)</t>
  </si>
  <si>
    <t>krádeže prosté - motorových vozidel dvoustopých (§§ 205, 207)</t>
  </si>
  <si>
    <t>krádeže prosté - motorových vozidel jednostopých (§§ 205, 207)</t>
  </si>
  <si>
    <t xml:space="preserve">krádeže prosté - věcí z aut - včetně vloupání do kabiny a zav. prostoru (§ 205)  </t>
  </si>
  <si>
    <t>pytláctví a ostatní majetkové trestné činy (§  304)</t>
  </si>
  <si>
    <t>výtržnictví na sportovních a veřejných akcích (§ 358)</t>
  </si>
  <si>
    <t>veškeré nehody (silniční, letecké, vodní, železniční a kombinované) - úmyslné (§§  145, 146, 228, 272, 274, 360, 402)</t>
  </si>
  <si>
    <t>ublížení na zdraví z nedbalosti - pracovní úrazy (§§ 143, 147, 148, 274, 360)</t>
  </si>
  <si>
    <t>ublížení na zdraví z nedbalosti - ostatní (§§ 143,147, 148, 274, 360)</t>
  </si>
  <si>
    <t>ohrožení pod vlivem návykové látky, opilství (§§ 274, 360)</t>
  </si>
  <si>
    <t>podpora a propagace hnutí směřujícího k potlačení práv a svobod občanů (§§ 403, 404, 405)</t>
  </si>
  <si>
    <t>ostatní trestná činnost (§§ 149, 150, 151, 164, 165, 166, 167, 181, 182, 183, 184, 218, 220, 221, 227, 272, 273, 275, 276, 277, 278, 280, 328, 335, 336, 344, 345, 346, 347, 350, 351, 364, 365, 367, 368, 400, 401, 411, 412, 413, 414, 415)</t>
  </si>
  <si>
    <t>úmyslné ublížení na zdraví (§§ 145, 146, 146a)</t>
  </si>
  <si>
    <t>2010 - trestné činy spáchané s legálně drženou střelnou zbraní,
dle kategorií podle zákona o střelných zbraních a střelivu
celkem a z toho objasněno</t>
  </si>
  <si>
    <t>2011 - trestné činy spáchané s legálně drženou střelnou zbraní,
dle kategorií podle zákona o střelných zbraních a střelivu
celkem a z toho objasněno</t>
  </si>
  <si>
    <t>2012 - trestné činy spáchané s legálně drženou střelnou zbraní,
dle kategorií podle zákona o střelných zbraních a střelivu
celkem a z toho objasněno</t>
  </si>
  <si>
    <t>2013 - trestné činy spáchané s legálně drženou střelnou zbraní,
dle kategorií podle zákona o střelných zbraních a střelivu
celkem a z toho objasněno</t>
  </si>
  <si>
    <t>2014 - trestné činy spáchané s legálně drženou střelnou zbraní,
dle kategorií podle zákona o střelných zbraních a střelivu
celkem a z toho objasněno</t>
  </si>
  <si>
    <t>2010 - trestné činy spáchané s nelegálně drženou střelnou zbraní,
dle kategorií podle zákona o střelných zbraních a střelivu
celkem a z toho objasněno</t>
  </si>
  <si>
    <t>2011 - trestné činy spáchané s nelegálně drženou střelnou zbraní,
dle kategorií podle zákona o střelných zbraních a střelivu
celkem a z toho objasněno</t>
  </si>
  <si>
    <t>2012 - trestné činy spáchané s nelegálně drženou střelnou zbraní,
dle kategorií podle zákona o střelných zbraních a střelivu
celkem a z toho objasněno</t>
  </si>
  <si>
    <t>2013 - trestné činy spáchané s nelegálně drženou střelnou zbraní,
dle kategorií podle zákona o střelných zbraních a střelivu
celkem a z toho objasněno</t>
  </si>
  <si>
    <t>2014 - trestné činy spáchané s nelegálně drženou střelnou zbraní,
dle kategorií podle zákona o střelných zbraních a střelivu
celkem a z toho objasněno</t>
  </si>
  <si>
    <t>Zdroj dat: Informační systém ESSK (Evidenčně statistický systém kriminality) Policie ČR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</si>
</sst>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b/>
      <sz val="10"/>
      <name val="Arial"/>
      <family val="2"/>
      <charset val="238"/>
    </font>
    <font>
      <sz val="10"/>
      <name val="Arial"/>
      <family val="2"/>
      <charset val="238"/>
    </font>
    <font>
      <b/>
      <sz val="10"/>
      <name val="Arial CE"/>
      <charset val="238"/>
    </font>
    <font>
      <b/>
      <sz val="10"/>
      <name val="Arial"/>
      <family val="2"/>
    </font>
    <font>
      <sz val="10"/>
      <name val="Arial"/>
      <family val="2"/>
    </font>
    <font>
      <i/>
      <sz val="11"/>
      <color theme="1"/>
      <name val="Calibri"/>
      <family val="2"/>
      <charset val="238"/>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right style="double">
        <color indexed="64"/>
      </right>
      <top/>
      <bottom style="medium">
        <color indexed="64"/>
      </bottom>
      <diagonal/>
    </border>
    <border>
      <left/>
      <right style="double">
        <color indexed="64"/>
      </right>
      <top/>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29">
    <xf numFmtId="0" fontId="0" fillId="0" borderId="0" xfId="0"/>
    <xf numFmtId="0" fontId="0" fillId="0" borderId="0" xfId="0" applyAlignment="1">
      <alignment textRotation="90"/>
    </xf>
    <xf numFmtId="0" fontId="0" fillId="0" borderId="0" xfId="0" applyNumberFormat="1"/>
    <xf numFmtId="0" fontId="0" fillId="0" borderId="1" xfId="0" applyBorder="1"/>
    <xf numFmtId="0" fontId="0" fillId="0" borderId="1" xfId="0" applyNumberFormat="1" applyBorder="1"/>
    <xf numFmtId="0" fontId="0" fillId="0" borderId="0" xfId="0" applyAlignment="1">
      <alignment horizontal="left"/>
    </xf>
    <xf numFmtId="0" fontId="1" fillId="0" borderId="0" xfId="0" applyFont="1"/>
    <xf numFmtId="0" fontId="0" fillId="2" borderId="1" xfId="0" applyNumberFormat="1" applyFill="1" applyBorder="1"/>
    <xf numFmtId="0" fontId="1" fillId="2" borderId="1" xfId="0" applyNumberFormat="1" applyFont="1" applyFill="1" applyBorder="1"/>
    <xf numFmtId="0" fontId="0" fillId="0" borderId="3" xfId="0" applyBorder="1"/>
    <xf numFmtId="0" fontId="0" fillId="2" borderId="3" xfId="0" applyNumberFormat="1" applyFill="1" applyBorder="1"/>
    <xf numFmtId="0" fontId="0" fillId="0" borderId="3" xfId="0" applyNumberFormat="1" applyBorder="1"/>
    <xf numFmtId="0" fontId="1" fillId="2" borderId="3" xfId="0" applyNumberFormat="1" applyFont="1" applyFill="1" applyBorder="1"/>
    <xf numFmtId="0" fontId="1" fillId="2" borderId="6" xfId="0" applyNumberFormat="1" applyFont="1" applyFill="1" applyBorder="1"/>
    <xf numFmtId="0" fontId="1" fillId="0" borderId="6" xfId="0" applyNumberFormat="1" applyFont="1" applyBorder="1"/>
    <xf numFmtId="0" fontId="1" fillId="0" borderId="7" xfId="0" applyNumberFormat="1" applyFont="1" applyBorder="1"/>
    <xf numFmtId="0" fontId="0" fillId="0" borderId="3" xfId="0" applyNumberFormat="1" applyFont="1" applyBorder="1"/>
    <xf numFmtId="0" fontId="1" fillId="0" borderId="13" xfId="0" applyFont="1" applyBorder="1"/>
    <xf numFmtId="0" fontId="1" fillId="0" borderId="6" xfId="0" applyFont="1" applyBorder="1"/>
    <xf numFmtId="0" fontId="1" fillId="4" borderId="6" xfId="0" applyNumberFormat="1" applyFont="1" applyFill="1" applyBorder="1"/>
    <xf numFmtId="0" fontId="0" fillId="0" borderId="11" xfId="0" applyBorder="1"/>
    <xf numFmtId="0" fontId="0" fillId="2" borderId="11" xfId="0" applyNumberFormat="1" applyFill="1" applyBorder="1"/>
    <xf numFmtId="0" fontId="0" fillId="0" borderId="11" xfId="0" applyNumberFormat="1" applyBorder="1"/>
    <xf numFmtId="0" fontId="1" fillId="2" borderId="6" xfId="0" applyFont="1" applyFill="1" applyBorder="1" applyAlignment="1">
      <alignment textRotation="90"/>
    </xf>
    <xf numFmtId="0" fontId="0" fillId="0" borderId="6" xfId="0" applyBorder="1" applyAlignment="1">
      <alignment textRotation="90"/>
    </xf>
    <xf numFmtId="0" fontId="0" fillId="0" borderId="7" xfId="0" applyBorder="1" applyAlignment="1">
      <alignment textRotation="90"/>
    </xf>
    <xf numFmtId="0" fontId="1" fillId="2" borderId="15" xfId="0" applyFont="1" applyFill="1" applyBorder="1" applyAlignment="1">
      <alignment textRotation="90"/>
    </xf>
    <xf numFmtId="0" fontId="0" fillId="0" borderId="15" xfId="0" applyBorder="1" applyAlignment="1">
      <alignment textRotation="90"/>
    </xf>
    <xf numFmtId="0" fontId="0" fillId="0" borderId="16" xfId="0" applyBorder="1" applyAlignment="1">
      <alignment textRotation="90"/>
    </xf>
    <xf numFmtId="0" fontId="0" fillId="0" borderId="7" xfId="0" applyBorder="1"/>
    <xf numFmtId="0" fontId="0" fillId="0" borderId="17" xfId="0" applyBorder="1"/>
    <xf numFmtId="0" fontId="0" fillId="0" borderId="18" xfId="0" applyBorder="1"/>
    <xf numFmtId="0" fontId="0" fillId="0" borderId="18" xfId="0" applyNumberFormat="1"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2" borderId="18" xfId="0" applyNumberFormat="1" applyFill="1" applyBorder="1"/>
    <xf numFmtId="0" fontId="0" fillId="0" borderId="1" xfId="0" applyNumberFormat="1" applyFill="1" applyBorder="1"/>
    <xf numFmtId="0" fontId="0" fillId="0" borderId="0" xfId="0" applyFill="1" applyBorder="1"/>
    <xf numFmtId="0" fontId="0" fillId="0" borderId="3" xfId="0" applyNumberFormat="1" applyFill="1" applyBorder="1"/>
    <xf numFmtId="0" fontId="1" fillId="0" borderId="7" xfId="0" applyFont="1" applyBorder="1"/>
    <xf numFmtId="0" fontId="0" fillId="0" borderId="3" xfId="0" applyFont="1" applyBorder="1"/>
    <xf numFmtId="0" fontId="0" fillId="2" borderId="3" xfId="0" applyNumberFormat="1" applyFont="1" applyFill="1" applyBorder="1"/>
    <xf numFmtId="0" fontId="1" fillId="2" borderId="7" xfId="0" applyNumberFormat="1" applyFont="1" applyFill="1" applyBorder="1"/>
    <xf numFmtId="0" fontId="0" fillId="2" borderId="27" xfId="0" applyNumberFormat="1" applyFill="1" applyBorder="1"/>
    <xf numFmtId="0" fontId="0" fillId="2" borderId="2" xfId="0" applyNumberFormat="1" applyFill="1" applyBorder="1"/>
    <xf numFmtId="0" fontId="0" fillId="2" borderId="8" xfId="0" applyNumberFormat="1" applyFill="1" applyBorder="1"/>
    <xf numFmtId="0" fontId="1" fillId="2" borderId="9" xfId="0" applyNumberFormat="1" applyFont="1" applyFill="1" applyBorder="1"/>
    <xf numFmtId="0" fontId="0" fillId="0" borderId="28" xfId="0" applyBorder="1"/>
    <xf numFmtId="0" fontId="0" fillId="0" borderId="29" xfId="0" applyBorder="1"/>
    <xf numFmtId="0" fontId="0" fillId="0" borderId="19" xfId="0" applyNumberFormat="1" applyBorder="1"/>
    <xf numFmtId="0" fontId="0" fillId="0" borderId="21" xfId="0" applyNumberFormat="1" applyBorder="1"/>
    <xf numFmtId="0" fontId="0" fillId="0" borderId="23" xfId="0" applyNumberFormat="1" applyBorder="1"/>
    <xf numFmtId="0" fontId="0" fillId="0" borderId="29" xfId="0" applyNumberFormat="1" applyBorder="1"/>
    <xf numFmtId="0" fontId="0" fillId="0" borderId="7" xfId="0" applyFont="1" applyBorder="1" applyAlignment="1">
      <alignment textRotation="90"/>
    </xf>
    <xf numFmtId="0" fontId="0" fillId="0" borderId="16" xfId="0" applyFont="1" applyBorder="1" applyAlignment="1">
      <alignment textRotation="90"/>
    </xf>
    <xf numFmtId="0" fontId="1" fillId="2" borderId="18" xfId="0" applyNumberFormat="1" applyFont="1" applyFill="1" applyBorder="1"/>
    <xf numFmtId="0" fontId="1" fillId="2" borderId="11" xfId="0" applyNumberFormat="1" applyFont="1" applyFill="1" applyBorder="1"/>
    <xf numFmtId="0" fontId="0" fillId="0" borderId="6" xfId="0" applyFont="1" applyBorder="1" applyAlignment="1">
      <alignment textRotation="90"/>
    </xf>
    <xf numFmtId="0" fontId="0" fillId="0" borderId="15" xfId="0" applyFont="1" applyBorder="1" applyAlignment="1">
      <alignment textRotation="90"/>
    </xf>
    <xf numFmtId="0" fontId="0" fillId="0" borderId="33" xfId="0" applyBorder="1"/>
    <xf numFmtId="0" fontId="0" fillId="2" borderId="18" xfId="0" applyFill="1" applyBorder="1"/>
    <xf numFmtId="0" fontId="0" fillId="2" borderId="1" xfId="0" applyFill="1" applyBorder="1"/>
    <xf numFmtId="0" fontId="0" fillId="2" borderId="3" xfId="0" applyFill="1" applyBorder="1"/>
    <xf numFmtId="0" fontId="1" fillId="2" borderId="6" xfId="0" applyFont="1" applyFill="1" applyBorder="1"/>
    <xf numFmtId="0" fontId="0" fillId="0" borderId="0" xfId="0" applyAlignment="1">
      <alignment vertical="top"/>
    </xf>
    <xf numFmtId="0" fontId="5" fillId="0" borderId="0" xfId="0" applyFont="1" applyAlignment="1">
      <alignment vertical="justify" wrapText="1"/>
    </xf>
    <xf numFmtId="0" fontId="6" fillId="0" borderId="34" xfId="0" applyFont="1" applyBorder="1" applyAlignment="1">
      <alignment horizontal="center" vertical="top" wrapText="1"/>
    </xf>
    <xf numFmtId="0" fontId="6" fillId="0" borderId="35" xfId="0" applyFont="1" applyBorder="1" applyAlignment="1">
      <alignment horizontal="center" vertical="top" wrapText="1"/>
    </xf>
    <xf numFmtId="0" fontId="5" fillId="0" borderId="32" xfId="0" applyFont="1" applyBorder="1" applyAlignment="1">
      <alignment vertical="top" wrapText="1"/>
    </xf>
    <xf numFmtId="0" fontId="4" fillId="0" borderId="36" xfId="0" applyFont="1" applyBorder="1" applyAlignment="1">
      <alignment vertical="top" wrapText="1"/>
    </xf>
    <xf numFmtId="0" fontId="5" fillId="0" borderId="30" xfId="0" applyFont="1" applyBorder="1" applyAlignment="1">
      <alignment vertical="top" wrapText="1"/>
    </xf>
    <xf numFmtId="0" fontId="5" fillId="0" borderId="36" xfId="0" applyFont="1" applyBorder="1" applyAlignment="1">
      <alignment vertical="top" wrapText="1"/>
    </xf>
    <xf numFmtId="0" fontId="4" fillId="0" borderId="37" xfId="0" applyFont="1" applyBorder="1" applyAlignment="1">
      <alignment vertical="top" wrapText="1"/>
    </xf>
    <xf numFmtId="0" fontId="5" fillId="0" borderId="37" xfId="0" applyFont="1" applyBorder="1" applyAlignment="1">
      <alignment vertical="top" wrapText="1"/>
    </xf>
    <xf numFmtId="0" fontId="5" fillId="0" borderId="38" xfId="0" applyFont="1" applyBorder="1" applyAlignment="1">
      <alignment vertical="top" wrapText="1"/>
    </xf>
    <xf numFmtId="0" fontId="5" fillId="0" borderId="39" xfId="0" applyFont="1" applyBorder="1" applyAlignment="1">
      <alignment vertical="top" wrapText="1"/>
    </xf>
    <xf numFmtId="0" fontId="1" fillId="0" borderId="0" xfId="0" applyFont="1" applyBorder="1" applyAlignment="1">
      <alignment horizontal="center"/>
    </xf>
    <xf numFmtId="0" fontId="5" fillId="0" borderId="0" xfId="0" applyFont="1" applyAlignment="1">
      <alignment horizontal="left" vertical="top" wrapText="1"/>
    </xf>
    <xf numFmtId="0" fontId="4" fillId="0" borderId="0" xfId="0" applyFont="1" applyAlignment="1">
      <alignment vertical="top" wrapText="1"/>
    </xf>
    <xf numFmtId="0" fontId="7" fillId="0" borderId="0" xfId="0" applyFont="1" applyAlignment="1">
      <alignment vertical="top" wrapText="1"/>
    </xf>
    <xf numFmtId="0" fontId="5" fillId="0" borderId="0" xfId="0" applyFont="1" applyAlignment="1">
      <alignment vertical="top" wrapText="1"/>
    </xf>
    <xf numFmtId="0" fontId="5" fillId="0" borderId="31" xfId="0" applyFont="1" applyBorder="1" applyAlignment="1">
      <alignment vertical="top" wrapText="1"/>
    </xf>
    <xf numFmtId="0" fontId="7" fillId="0" borderId="37" xfId="0" applyFont="1" applyBorder="1" applyAlignment="1">
      <alignment vertical="top" wrapText="1"/>
    </xf>
    <xf numFmtId="0" fontId="8" fillId="0" borderId="37" xfId="0" applyFont="1" applyBorder="1" applyAlignment="1">
      <alignment vertical="top" wrapText="1"/>
    </xf>
    <xf numFmtId="0" fontId="8" fillId="0" borderId="36" xfId="0" applyFont="1" applyBorder="1" applyAlignment="1">
      <alignment vertical="top" wrapText="1"/>
    </xf>
    <xf numFmtId="0" fontId="4" fillId="0" borderId="31" xfId="0" applyFont="1" applyBorder="1" applyAlignment="1">
      <alignment vertical="top" wrapText="1"/>
    </xf>
    <xf numFmtId="0" fontId="0" fillId="0" borderId="40" xfId="0" applyBorder="1"/>
    <xf numFmtId="0" fontId="0" fillId="0" borderId="41" xfId="0" applyBorder="1"/>
    <xf numFmtId="0" fontId="0" fillId="0" borderId="41" xfId="0" applyNumberFormat="1" applyBorder="1"/>
    <xf numFmtId="0" fontId="0" fillId="0" borderId="19" xfId="0" applyNumberFormat="1" applyFont="1" applyBorder="1"/>
    <xf numFmtId="0" fontId="0" fillId="0" borderId="21" xfId="0" applyNumberFormat="1" applyFont="1" applyBorder="1"/>
    <xf numFmtId="0" fontId="0" fillId="2" borderId="41" xfId="0" applyNumberFormat="1" applyFill="1" applyBorder="1"/>
    <xf numFmtId="0" fontId="1" fillId="2" borderId="41" xfId="0" applyNumberFormat="1" applyFont="1" applyFill="1" applyBorder="1"/>
    <xf numFmtId="0" fontId="0" fillId="0" borderId="42" xfId="0" applyNumberFormat="1" applyFont="1" applyBorder="1"/>
    <xf numFmtId="0" fontId="0" fillId="0" borderId="18" xfId="0" applyNumberFormat="1" applyFill="1" applyBorder="1"/>
    <xf numFmtId="0" fontId="0" fillId="0" borderId="22" xfId="0" applyFont="1" applyBorder="1"/>
    <xf numFmtId="0" fontId="0" fillId="0" borderId="29" xfId="0" applyNumberFormat="1" applyFont="1" applyBorder="1"/>
    <xf numFmtId="0" fontId="9" fillId="0" borderId="0" xfId="0" applyFont="1"/>
    <xf numFmtId="0" fontId="4" fillId="0" borderId="0" xfId="0" applyFont="1" applyAlignment="1">
      <alignment horizontal="center" vertical="center"/>
    </xf>
    <xf numFmtId="0" fontId="1" fillId="3" borderId="4" xfId="0" applyFont="1" applyFill="1" applyBorder="1" applyAlignment="1">
      <alignment horizontal="center"/>
    </xf>
    <xf numFmtId="0" fontId="0" fillId="3" borderId="10" xfId="0" applyFill="1" applyBorder="1" applyAlignment="1">
      <alignment horizontal="center"/>
    </xf>
    <xf numFmtId="0" fontId="1" fillId="3" borderId="4" xfId="0" applyFont="1" applyFill="1" applyBorder="1" applyAlignment="1">
      <alignment vertical="top" wrapText="1"/>
    </xf>
    <xf numFmtId="0" fontId="0" fillId="3" borderId="10" xfId="0" applyFill="1" applyBorder="1" applyAlignment="1">
      <alignment vertical="top" wrapText="1"/>
    </xf>
    <xf numFmtId="0" fontId="1" fillId="0" borderId="13"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left"/>
    </xf>
    <xf numFmtId="0" fontId="1" fillId="0" borderId="5" xfId="0" applyFont="1" applyBorder="1" applyAlignment="1">
      <alignment horizontal="left"/>
    </xf>
    <xf numFmtId="0" fontId="2" fillId="3" borderId="4"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 fillId="0" borderId="4" xfId="0" applyFont="1" applyBorder="1" applyAlignment="1"/>
    <xf numFmtId="0" fontId="0" fillId="0" borderId="5" xfId="0" applyBorder="1" applyAlignment="1"/>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2" fillId="3"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xf numFmtId="0" fontId="0" fillId="0" borderId="26" xfId="0" applyBorder="1" applyAlignment="1"/>
    <xf numFmtId="0" fontId="1" fillId="0" borderId="5" xfId="0" applyFont="1" applyBorder="1" applyAlignment="1"/>
    <xf numFmtId="0" fontId="1" fillId="0" borderId="13" xfId="0" applyFont="1" applyBorder="1" applyAlignment="1"/>
    <xf numFmtId="0" fontId="1" fillId="0" borderId="6" xfId="0" applyFont="1" applyBorder="1" applyAlignme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100"/>
  <sheetViews>
    <sheetView tabSelected="1" workbookViewId="0">
      <selection activeCell="A3" sqref="A3:B3"/>
    </sheetView>
  </sheetViews>
  <sheetFormatPr defaultRowHeight="15" x14ac:dyDescent="0.25"/>
  <cols>
    <col min="1" max="1" width="30.42578125" customWidth="1"/>
    <col min="2" max="2" width="67.85546875" customWidth="1"/>
  </cols>
  <sheetData>
    <row r="1" spans="1:4" ht="267.75" customHeight="1" thickBot="1" x14ac:dyDescent="0.3">
      <c r="A1" s="104"/>
      <c r="B1" s="105"/>
      <c r="C1" s="67"/>
      <c r="D1" s="67"/>
    </row>
    <row r="2" spans="1:4" ht="15.75" thickBot="1" x14ac:dyDescent="0.3"/>
    <row r="3" spans="1:4" ht="15.75" thickBot="1" x14ac:dyDescent="0.3">
      <c r="A3" s="102" t="s">
        <v>188</v>
      </c>
      <c r="B3" s="103"/>
    </row>
    <row r="4" spans="1:4" x14ac:dyDescent="0.25">
      <c r="A4" s="79"/>
      <c r="B4" s="79"/>
    </row>
    <row r="5" spans="1:4" x14ac:dyDescent="0.25">
      <c r="A5" s="101" t="s">
        <v>186</v>
      </c>
      <c r="B5" s="101"/>
    </row>
    <row r="6" spans="1:4" ht="15.75" thickBot="1" x14ac:dyDescent="0.3">
      <c r="A6" s="68"/>
      <c r="B6" s="68"/>
    </row>
    <row r="7" spans="1:4" ht="16.5" thickTop="1" thickBot="1" x14ac:dyDescent="0.3">
      <c r="A7" s="69" t="s">
        <v>95</v>
      </c>
      <c r="B7" s="70" t="s">
        <v>96</v>
      </c>
    </row>
    <row r="8" spans="1:4" ht="26.25" thickBot="1" x14ac:dyDescent="0.3">
      <c r="A8" s="71" t="s">
        <v>97</v>
      </c>
      <c r="B8" s="72" t="s">
        <v>98</v>
      </c>
    </row>
    <row r="9" spans="1:4" ht="26.25" thickBot="1" x14ac:dyDescent="0.3">
      <c r="A9" s="71" t="s">
        <v>99</v>
      </c>
      <c r="B9" s="72" t="s">
        <v>100</v>
      </c>
    </row>
    <row r="10" spans="1:4" ht="26.25" thickBot="1" x14ac:dyDescent="0.3">
      <c r="A10" s="73" t="s">
        <v>101</v>
      </c>
      <c r="B10" s="72" t="s">
        <v>102</v>
      </c>
    </row>
    <row r="11" spans="1:4" ht="26.25" thickBot="1" x14ac:dyDescent="0.3">
      <c r="A11" s="77" t="s">
        <v>9</v>
      </c>
      <c r="B11" s="78" t="s">
        <v>103</v>
      </c>
    </row>
    <row r="12" spans="1:4" ht="15.75" thickTop="1" x14ac:dyDescent="0.25"/>
    <row r="13" spans="1:4" x14ac:dyDescent="0.25">
      <c r="A13" s="101" t="s">
        <v>187</v>
      </c>
      <c r="B13" s="101"/>
    </row>
    <row r="14" spans="1:4" ht="15.75" thickBot="1" x14ac:dyDescent="0.3">
      <c r="A14" s="80"/>
      <c r="B14" s="68"/>
    </row>
    <row r="15" spans="1:4" ht="16.5" thickTop="1" thickBot="1" x14ac:dyDescent="0.3">
      <c r="A15" s="69" t="s">
        <v>95</v>
      </c>
      <c r="B15" s="70" t="s">
        <v>96</v>
      </c>
    </row>
    <row r="16" spans="1:4" x14ac:dyDescent="0.25">
      <c r="A16" s="82" t="s">
        <v>183</v>
      </c>
      <c r="B16" s="76" t="s">
        <v>104</v>
      </c>
    </row>
    <row r="17" spans="1:2" x14ac:dyDescent="0.25">
      <c r="A17" s="82"/>
      <c r="B17" s="76" t="s">
        <v>190</v>
      </c>
    </row>
    <row r="18" spans="1:2" ht="51" x14ac:dyDescent="0.25">
      <c r="A18" s="83"/>
      <c r="B18" s="76" t="s">
        <v>191</v>
      </c>
    </row>
    <row r="19" spans="1:2" ht="15.75" thickBot="1" x14ac:dyDescent="0.3">
      <c r="A19" s="84"/>
      <c r="B19" s="74"/>
    </row>
    <row r="20" spans="1:2" x14ac:dyDescent="0.25">
      <c r="A20" s="82" t="s">
        <v>184</v>
      </c>
      <c r="B20" s="76" t="s">
        <v>105</v>
      </c>
    </row>
    <row r="21" spans="1:2" ht="38.25" x14ac:dyDescent="0.25">
      <c r="A21" s="81"/>
      <c r="B21" s="76" t="s">
        <v>194</v>
      </c>
    </row>
    <row r="22" spans="1:2" ht="15.75" thickBot="1" x14ac:dyDescent="0.3">
      <c r="A22" s="84"/>
      <c r="B22" s="74"/>
    </row>
    <row r="23" spans="1:2" x14ac:dyDescent="0.25">
      <c r="A23" s="82" t="s">
        <v>106</v>
      </c>
      <c r="B23" s="85" t="s">
        <v>107</v>
      </c>
    </row>
    <row r="24" spans="1:2" x14ac:dyDescent="0.25">
      <c r="A24" s="83"/>
      <c r="B24" s="75" t="s">
        <v>108</v>
      </c>
    </row>
    <row r="25" spans="1:2" x14ac:dyDescent="0.25">
      <c r="A25" s="83"/>
      <c r="B25" s="76" t="s">
        <v>109</v>
      </c>
    </row>
    <row r="26" spans="1:2" x14ac:dyDescent="0.25">
      <c r="A26" s="83"/>
      <c r="B26" s="76" t="s">
        <v>110</v>
      </c>
    </row>
    <row r="27" spans="1:2" x14ac:dyDescent="0.25">
      <c r="A27" s="83"/>
      <c r="B27" s="76" t="s">
        <v>111</v>
      </c>
    </row>
    <row r="28" spans="1:2" x14ac:dyDescent="0.25">
      <c r="A28" s="83"/>
      <c r="B28" s="76" t="s">
        <v>112</v>
      </c>
    </row>
    <row r="29" spans="1:2" x14ac:dyDescent="0.25">
      <c r="A29" s="83"/>
      <c r="B29" s="76" t="s">
        <v>113</v>
      </c>
    </row>
    <row r="30" spans="1:2" x14ac:dyDescent="0.25">
      <c r="A30" s="83"/>
      <c r="B30" s="76" t="s">
        <v>114</v>
      </c>
    </row>
    <row r="31" spans="1:2" x14ac:dyDescent="0.25">
      <c r="A31" s="83"/>
      <c r="B31" s="76" t="s">
        <v>115</v>
      </c>
    </row>
    <row r="32" spans="1:2" x14ac:dyDescent="0.25">
      <c r="A32" s="83"/>
      <c r="B32" s="76" t="s">
        <v>116</v>
      </c>
    </row>
    <row r="33" spans="1:2" x14ac:dyDescent="0.25">
      <c r="A33" s="83"/>
      <c r="B33" s="76" t="s">
        <v>117</v>
      </c>
    </row>
    <row r="34" spans="1:2" x14ac:dyDescent="0.25">
      <c r="A34" s="83"/>
      <c r="B34" s="76" t="s">
        <v>118</v>
      </c>
    </row>
    <row r="35" spans="1:2" x14ac:dyDescent="0.25">
      <c r="A35" s="83"/>
      <c r="B35" s="76" t="s">
        <v>119</v>
      </c>
    </row>
    <row r="36" spans="1:2" x14ac:dyDescent="0.25">
      <c r="A36" s="83"/>
      <c r="B36" s="76" t="s">
        <v>120</v>
      </c>
    </row>
    <row r="37" spans="1:2" x14ac:dyDescent="0.25">
      <c r="A37" s="83"/>
      <c r="B37" s="76" t="s">
        <v>121</v>
      </c>
    </row>
    <row r="38" spans="1:2" x14ac:dyDescent="0.25">
      <c r="A38" s="83"/>
      <c r="B38" s="76" t="s">
        <v>122</v>
      </c>
    </row>
    <row r="39" spans="1:2" x14ac:dyDescent="0.25">
      <c r="A39" s="83"/>
      <c r="B39" s="76" t="s">
        <v>123</v>
      </c>
    </row>
    <row r="40" spans="1:2" x14ac:dyDescent="0.25">
      <c r="A40" s="83"/>
      <c r="B40" s="76" t="s">
        <v>124</v>
      </c>
    </row>
    <row r="41" spans="1:2" x14ac:dyDescent="0.25">
      <c r="A41" s="83"/>
      <c r="B41" s="76" t="s">
        <v>125</v>
      </c>
    </row>
    <row r="42" spans="1:2" x14ac:dyDescent="0.25">
      <c r="A42" s="83"/>
      <c r="B42" s="75" t="s">
        <v>126</v>
      </c>
    </row>
    <row r="43" spans="1:2" x14ac:dyDescent="0.25">
      <c r="A43" s="83"/>
      <c r="B43" s="76" t="s">
        <v>127</v>
      </c>
    </row>
    <row r="44" spans="1:2" x14ac:dyDescent="0.25">
      <c r="A44" s="83"/>
      <c r="B44" s="76" t="s">
        <v>128</v>
      </c>
    </row>
    <row r="45" spans="1:2" x14ac:dyDescent="0.25">
      <c r="A45" s="83"/>
      <c r="B45" s="76" t="s">
        <v>129</v>
      </c>
    </row>
    <row r="46" spans="1:2" x14ac:dyDescent="0.25">
      <c r="A46" s="83"/>
      <c r="B46" s="76" t="s">
        <v>130</v>
      </c>
    </row>
    <row r="47" spans="1:2" x14ac:dyDescent="0.25">
      <c r="A47" s="83"/>
      <c r="B47" s="76" t="s">
        <v>131</v>
      </c>
    </row>
    <row r="48" spans="1:2" x14ac:dyDescent="0.25">
      <c r="A48" s="83"/>
      <c r="B48" s="75" t="s">
        <v>132</v>
      </c>
    </row>
    <row r="49" spans="1:2" x14ac:dyDescent="0.25">
      <c r="A49" s="83"/>
      <c r="B49" s="76" t="s">
        <v>133</v>
      </c>
    </row>
    <row r="50" spans="1:2" x14ac:dyDescent="0.25">
      <c r="A50" s="83"/>
      <c r="B50" s="76" t="s">
        <v>134</v>
      </c>
    </row>
    <row r="51" spans="1:2" ht="15.75" thickBot="1" x14ac:dyDescent="0.3">
      <c r="A51" s="84"/>
      <c r="B51" s="74" t="s">
        <v>135</v>
      </c>
    </row>
    <row r="52" spans="1:2" x14ac:dyDescent="0.25">
      <c r="A52" s="82" t="s">
        <v>136</v>
      </c>
      <c r="B52" s="85" t="s">
        <v>137</v>
      </c>
    </row>
    <row r="53" spans="1:2" x14ac:dyDescent="0.25">
      <c r="A53" s="83"/>
      <c r="B53" s="76" t="s">
        <v>138</v>
      </c>
    </row>
    <row r="54" spans="1:2" x14ac:dyDescent="0.25">
      <c r="A54" s="83"/>
      <c r="B54" s="76" t="s">
        <v>139</v>
      </c>
    </row>
    <row r="55" spans="1:2" x14ac:dyDescent="0.25">
      <c r="A55" s="83"/>
      <c r="B55" s="76" t="s">
        <v>140</v>
      </c>
    </row>
    <row r="56" spans="1:2" x14ac:dyDescent="0.25">
      <c r="A56" s="83"/>
      <c r="B56" s="76" t="s">
        <v>141</v>
      </c>
    </row>
    <row r="57" spans="1:2" x14ac:dyDescent="0.25">
      <c r="A57" s="83"/>
      <c r="B57" s="76" t="s">
        <v>142</v>
      </c>
    </row>
    <row r="58" spans="1:2" x14ac:dyDescent="0.25">
      <c r="A58" s="83"/>
      <c r="B58" s="76" t="s">
        <v>143</v>
      </c>
    </row>
    <row r="59" spans="1:2" x14ac:dyDescent="0.25">
      <c r="A59" s="83"/>
      <c r="B59" s="76" t="s">
        <v>144</v>
      </c>
    </row>
    <row r="60" spans="1:2" x14ac:dyDescent="0.25">
      <c r="A60" s="83"/>
      <c r="B60" s="76" t="s">
        <v>145</v>
      </c>
    </row>
    <row r="61" spans="1:2" x14ac:dyDescent="0.25">
      <c r="A61" s="83"/>
      <c r="B61" s="76" t="s">
        <v>146</v>
      </c>
    </row>
    <row r="62" spans="1:2" x14ac:dyDescent="0.25">
      <c r="A62" s="83"/>
      <c r="B62" s="76" t="s">
        <v>147</v>
      </c>
    </row>
    <row r="63" spans="1:2" x14ac:dyDescent="0.25">
      <c r="A63" s="83"/>
      <c r="B63" s="76" t="s">
        <v>148</v>
      </c>
    </row>
    <row r="64" spans="1:2" x14ac:dyDescent="0.25">
      <c r="A64" s="83"/>
      <c r="B64" s="76" t="s">
        <v>149</v>
      </c>
    </row>
    <row r="65" spans="1:2" x14ac:dyDescent="0.25">
      <c r="A65" s="83"/>
      <c r="B65" s="76" t="s">
        <v>150</v>
      </c>
    </row>
    <row r="66" spans="1:2" x14ac:dyDescent="0.25">
      <c r="A66" s="83"/>
      <c r="B66" s="76" t="s">
        <v>144</v>
      </c>
    </row>
    <row r="67" spans="1:2" x14ac:dyDescent="0.25">
      <c r="A67" s="83"/>
      <c r="B67" s="76" t="s">
        <v>151</v>
      </c>
    </row>
    <row r="68" spans="1:2" ht="25.5" x14ac:dyDescent="0.25">
      <c r="A68" s="83"/>
      <c r="B68" s="76" t="s">
        <v>189</v>
      </c>
    </row>
    <row r="69" spans="1:2" x14ac:dyDescent="0.25">
      <c r="A69" s="83"/>
      <c r="B69" s="76" t="s">
        <v>195</v>
      </c>
    </row>
    <row r="70" spans="1:2" x14ac:dyDescent="0.25">
      <c r="A70" s="83"/>
      <c r="B70" s="76" t="s">
        <v>152</v>
      </c>
    </row>
    <row r="71" spans="1:2" ht="15.75" thickBot="1" x14ac:dyDescent="0.3">
      <c r="A71" s="84"/>
      <c r="B71" s="74" t="s">
        <v>153</v>
      </c>
    </row>
    <row r="72" spans="1:2" x14ac:dyDescent="0.25">
      <c r="A72" s="82" t="s">
        <v>154</v>
      </c>
      <c r="B72" s="85" t="s">
        <v>155</v>
      </c>
    </row>
    <row r="73" spans="1:2" x14ac:dyDescent="0.25">
      <c r="A73" s="82"/>
      <c r="B73" s="86" t="s">
        <v>156</v>
      </c>
    </row>
    <row r="74" spans="1:2" x14ac:dyDescent="0.25">
      <c r="A74" s="82"/>
      <c r="B74" s="86" t="s">
        <v>157</v>
      </c>
    </row>
    <row r="75" spans="1:2" x14ac:dyDescent="0.25">
      <c r="A75" s="82"/>
      <c r="B75" s="86" t="s">
        <v>158</v>
      </c>
    </row>
    <row r="76" spans="1:2" x14ac:dyDescent="0.25">
      <c r="A76" s="82"/>
      <c r="B76" s="86" t="s">
        <v>159</v>
      </c>
    </row>
    <row r="77" spans="1:2" x14ac:dyDescent="0.25">
      <c r="A77" s="82"/>
      <c r="B77" s="86" t="s">
        <v>160</v>
      </c>
    </row>
    <row r="78" spans="1:2" x14ac:dyDescent="0.25">
      <c r="A78" s="82"/>
      <c r="B78" s="86" t="s">
        <v>161</v>
      </c>
    </row>
    <row r="79" spans="1:2" x14ac:dyDescent="0.25">
      <c r="A79" s="82"/>
      <c r="B79" s="86" t="s">
        <v>196</v>
      </c>
    </row>
    <row r="80" spans="1:2" x14ac:dyDescent="0.25">
      <c r="A80" s="83"/>
      <c r="B80" s="86" t="s">
        <v>197</v>
      </c>
    </row>
    <row r="81" spans="1:2" ht="15.75" thickBot="1" x14ac:dyDescent="0.3">
      <c r="A81" s="84"/>
      <c r="B81" s="87" t="s">
        <v>162</v>
      </c>
    </row>
    <row r="82" spans="1:2" x14ac:dyDescent="0.25">
      <c r="A82" s="82" t="s">
        <v>163</v>
      </c>
      <c r="B82" s="85" t="s">
        <v>164</v>
      </c>
    </row>
    <row r="83" spans="1:2" x14ac:dyDescent="0.25">
      <c r="A83" s="83"/>
      <c r="B83" s="76" t="s">
        <v>165</v>
      </c>
    </row>
    <row r="84" spans="1:2" x14ac:dyDescent="0.25">
      <c r="A84" s="83"/>
      <c r="B84" s="76" t="s">
        <v>166</v>
      </c>
    </row>
    <row r="85" spans="1:2" x14ac:dyDescent="0.25">
      <c r="A85" s="83"/>
      <c r="B85" s="76" t="s">
        <v>167</v>
      </c>
    </row>
    <row r="86" spans="1:2" x14ac:dyDescent="0.25">
      <c r="A86" s="83"/>
      <c r="B86" s="76" t="s">
        <v>168</v>
      </c>
    </row>
    <row r="87" spans="1:2" x14ac:dyDescent="0.25">
      <c r="A87" s="83"/>
      <c r="B87" s="76" t="s">
        <v>169</v>
      </c>
    </row>
    <row r="88" spans="1:2" x14ac:dyDescent="0.25">
      <c r="A88" s="83"/>
      <c r="B88" s="76" t="s">
        <v>170</v>
      </c>
    </row>
    <row r="89" spans="1:2" x14ac:dyDescent="0.25">
      <c r="A89" s="83"/>
      <c r="B89" s="76" t="s">
        <v>171</v>
      </c>
    </row>
    <row r="90" spans="1:2" x14ac:dyDescent="0.25">
      <c r="A90" s="83"/>
      <c r="B90" s="76" t="s">
        <v>172</v>
      </c>
    </row>
    <row r="91" spans="1:2" x14ac:dyDescent="0.25">
      <c r="A91" s="83"/>
      <c r="B91" s="76" t="s">
        <v>173</v>
      </c>
    </row>
    <row r="92" spans="1:2" x14ac:dyDescent="0.25">
      <c r="A92" s="83"/>
      <c r="B92" s="76" t="s">
        <v>174</v>
      </c>
    </row>
    <row r="93" spans="1:2" x14ac:dyDescent="0.25">
      <c r="A93" s="83"/>
      <c r="B93" s="76" t="s">
        <v>175</v>
      </c>
    </row>
    <row r="94" spans="1:2" x14ac:dyDescent="0.25">
      <c r="A94" s="83"/>
      <c r="B94" s="76" t="s">
        <v>176</v>
      </c>
    </row>
    <row r="95" spans="1:2" x14ac:dyDescent="0.25">
      <c r="A95" s="83"/>
      <c r="B95" s="76" t="s">
        <v>177</v>
      </c>
    </row>
    <row r="96" spans="1:2" x14ac:dyDescent="0.25">
      <c r="A96" s="83"/>
      <c r="B96" s="76" t="s">
        <v>178</v>
      </c>
    </row>
    <row r="97" spans="1:2" x14ac:dyDescent="0.25">
      <c r="A97" s="83"/>
      <c r="B97" s="76" t="s">
        <v>179</v>
      </c>
    </row>
    <row r="98" spans="1:2" x14ac:dyDescent="0.25">
      <c r="A98" s="83"/>
      <c r="B98" s="76" t="s">
        <v>180</v>
      </c>
    </row>
    <row r="99" spans="1:2" x14ac:dyDescent="0.25">
      <c r="A99" s="83"/>
      <c r="B99" s="76" t="s">
        <v>181</v>
      </c>
    </row>
    <row r="100" spans="1:2" ht="42" customHeight="1" thickBot="1" x14ac:dyDescent="0.3">
      <c r="A100" s="88" t="s">
        <v>182</v>
      </c>
      <c r="B100" s="74" t="s">
        <v>185</v>
      </c>
    </row>
  </sheetData>
  <mergeCells count="4">
    <mergeCell ref="A5:B5"/>
    <mergeCell ref="A13:B13"/>
    <mergeCell ref="A3:B3"/>
    <mergeCell ref="A1:B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30"/>
  <sheetViews>
    <sheetView topLeftCell="A13" zoomScaleNormal="100" workbookViewId="0">
      <selection activeCell="M1" sqref="M1"/>
    </sheetView>
  </sheetViews>
  <sheetFormatPr defaultRowHeight="15" x14ac:dyDescent="0.25"/>
  <cols>
    <col min="1" max="1" width="3.85546875" bestFit="1" customWidth="1"/>
    <col min="2" max="2" width="93.85546875" bestFit="1" customWidth="1"/>
    <col min="3" max="3" width="3.28515625" bestFit="1" customWidth="1"/>
    <col min="4" max="4" width="3.28515625" customWidth="1"/>
    <col min="5" max="5" width="3.28515625" bestFit="1" customWidth="1"/>
    <col min="6" max="6" width="3.28515625" customWidth="1"/>
    <col min="7" max="7" width="3.28515625" bestFit="1" customWidth="1"/>
    <col min="8" max="8" width="3.28515625" customWidth="1"/>
    <col min="9" max="9" width="3.85546875" bestFit="1" customWidth="1"/>
    <col min="10" max="10" width="3.85546875" customWidth="1"/>
    <col min="11" max="11" width="3.85546875" style="6" bestFit="1" customWidth="1"/>
    <col min="12" max="12" width="4" customWidth="1"/>
    <col min="13" max="19" width="9.140625" customWidth="1"/>
  </cols>
  <sheetData>
    <row r="1" spans="1:12" ht="55.5" customHeight="1" thickBot="1" x14ac:dyDescent="0.3">
      <c r="A1" s="110" t="s">
        <v>217</v>
      </c>
      <c r="B1" s="111"/>
      <c r="C1" s="111"/>
      <c r="D1" s="111"/>
      <c r="E1" s="111"/>
      <c r="F1" s="111"/>
      <c r="G1" s="111"/>
      <c r="H1" s="111"/>
      <c r="I1" s="111"/>
      <c r="J1" s="111"/>
      <c r="K1" s="111"/>
      <c r="L1" s="112"/>
    </row>
    <row r="2" spans="1:12" ht="202.5" customHeight="1" thickBot="1" x14ac:dyDescent="0.3">
      <c r="A2" s="106" t="s">
        <v>59</v>
      </c>
      <c r="B2" s="107"/>
      <c r="C2" s="23" t="s">
        <v>1</v>
      </c>
      <c r="D2" s="24" t="s">
        <v>58</v>
      </c>
      <c r="E2" s="23" t="s">
        <v>3</v>
      </c>
      <c r="F2" s="24" t="s">
        <v>58</v>
      </c>
      <c r="G2" s="23" t="s">
        <v>5</v>
      </c>
      <c r="H2" s="24" t="s">
        <v>58</v>
      </c>
      <c r="I2" s="23" t="s">
        <v>7</v>
      </c>
      <c r="J2" s="24" t="s">
        <v>58</v>
      </c>
      <c r="K2" s="23" t="s">
        <v>10</v>
      </c>
      <c r="L2" s="25" t="s">
        <v>58</v>
      </c>
    </row>
    <row r="3" spans="1:12" x14ac:dyDescent="0.25">
      <c r="A3" s="30" t="s">
        <v>11</v>
      </c>
      <c r="B3" s="31" t="s">
        <v>12</v>
      </c>
      <c r="C3" s="38"/>
      <c r="D3" s="32"/>
      <c r="E3" s="38"/>
      <c r="F3" s="32"/>
      <c r="G3" s="38"/>
      <c r="H3" s="32"/>
      <c r="I3" s="38">
        <v>1</v>
      </c>
      <c r="J3" s="32">
        <v>1</v>
      </c>
      <c r="K3" s="58">
        <v>1</v>
      </c>
      <c r="L3" s="92">
        <v>1</v>
      </c>
    </row>
    <row r="4" spans="1:12" x14ac:dyDescent="0.25">
      <c r="A4" s="34" t="s">
        <v>13</v>
      </c>
      <c r="B4" s="3" t="s">
        <v>14</v>
      </c>
      <c r="C4" s="7"/>
      <c r="D4" s="4"/>
      <c r="E4" s="7">
        <v>1</v>
      </c>
      <c r="F4" s="4">
        <v>1</v>
      </c>
      <c r="G4" s="7"/>
      <c r="H4" s="4"/>
      <c r="I4" s="7">
        <v>2</v>
      </c>
      <c r="J4" s="4">
        <v>2</v>
      </c>
      <c r="K4" s="8">
        <v>3</v>
      </c>
      <c r="L4" s="93">
        <v>3</v>
      </c>
    </row>
    <row r="5" spans="1:12" x14ac:dyDescent="0.25">
      <c r="A5" s="34" t="s">
        <v>15</v>
      </c>
      <c r="B5" s="3" t="s">
        <v>16</v>
      </c>
      <c r="C5" s="7"/>
      <c r="D5" s="4"/>
      <c r="E5" s="7"/>
      <c r="F5" s="4"/>
      <c r="G5" s="7"/>
      <c r="H5" s="4"/>
      <c r="I5" s="7">
        <v>1</v>
      </c>
      <c r="J5" s="4">
        <v>1</v>
      </c>
      <c r="K5" s="8">
        <v>1</v>
      </c>
      <c r="L5" s="93">
        <v>1</v>
      </c>
    </row>
    <row r="6" spans="1:12" x14ac:dyDescent="0.25">
      <c r="A6" s="34" t="s">
        <v>17</v>
      </c>
      <c r="B6" s="3" t="s">
        <v>18</v>
      </c>
      <c r="C6" s="7">
        <v>11</v>
      </c>
      <c r="D6" s="4">
        <v>11</v>
      </c>
      <c r="E6" s="7">
        <v>1</v>
      </c>
      <c r="F6" s="4">
        <v>1</v>
      </c>
      <c r="G6" s="7"/>
      <c r="H6" s="4"/>
      <c r="I6" s="7">
        <v>71</v>
      </c>
      <c r="J6" s="4">
        <v>71</v>
      </c>
      <c r="K6" s="8">
        <v>83</v>
      </c>
      <c r="L6" s="93">
        <v>83</v>
      </c>
    </row>
    <row r="7" spans="1:12" x14ac:dyDescent="0.25">
      <c r="A7" s="34" t="s">
        <v>19</v>
      </c>
      <c r="B7" s="3" t="s">
        <v>20</v>
      </c>
      <c r="C7" s="7">
        <v>2</v>
      </c>
      <c r="D7" s="4">
        <v>2</v>
      </c>
      <c r="E7" s="7"/>
      <c r="F7" s="4"/>
      <c r="G7" s="7"/>
      <c r="H7" s="4"/>
      <c r="I7" s="7">
        <v>18</v>
      </c>
      <c r="J7" s="4">
        <v>18</v>
      </c>
      <c r="K7" s="8">
        <v>20</v>
      </c>
      <c r="L7" s="93">
        <v>20</v>
      </c>
    </row>
    <row r="8" spans="1:12" x14ac:dyDescent="0.25">
      <c r="A8" s="34" t="s">
        <v>22</v>
      </c>
      <c r="B8" s="3" t="s">
        <v>199</v>
      </c>
      <c r="C8" s="7"/>
      <c r="D8" s="4"/>
      <c r="E8" s="7">
        <v>1</v>
      </c>
      <c r="F8" s="4">
        <v>1</v>
      </c>
      <c r="G8" s="7"/>
      <c r="H8" s="4"/>
      <c r="I8" s="7">
        <v>3</v>
      </c>
      <c r="J8" s="4">
        <v>3</v>
      </c>
      <c r="K8" s="8">
        <v>4</v>
      </c>
      <c r="L8" s="93">
        <v>4</v>
      </c>
    </row>
    <row r="9" spans="1:12" x14ac:dyDescent="0.25">
      <c r="A9" s="34" t="s">
        <v>23</v>
      </c>
      <c r="B9" s="3" t="s">
        <v>200</v>
      </c>
      <c r="C9" s="7"/>
      <c r="D9" s="4"/>
      <c r="E9" s="7"/>
      <c r="F9" s="4"/>
      <c r="G9" s="7"/>
      <c r="H9" s="4"/>
      <c r="I9" s="7">
        <v>1</v>
      </c>
      <c r="J9" s="4">
        <v>1</v>
      </c>
      <c r="K9" s="8">
        <v>1</v>
      </c>
      <c r="L9" s="93">
        <v>1</v>
      </c>
    </row>
    <row r="10" spans="1:12" x14ac:dyDescent="0.25">
      <c r="A10" s="34" t="s">
        <v>24</v>
      </c>
      <c r="B10" s="3" t="s">
        <v>216</v>
      </c>
      <c r="C10" s="7">
        <v>2</v>
      </c>
      <c r="D10" s="4">
        <v>1</v>
      </c>
      <c r="E10" s="7">
        <v>5</v>
      </c>
      <c r="F10" s="4">
        <v>5</v>
      </c>
      <c r="G10" s="7"/>
      <c r="H10" s="4"/>
      <c r="I10" s="7">
        <v>5</v>
      </c>
      <c r="J10" s="4">
        <v>5</v>
      </c>
      <c r="K10" s="8">
        <v>12</v>
      </c>
      <c r="L10" s="93">
        <v>11</v>
      </c>
    </row>
    <row r="11" spans="1:12" x14ac:dyDescent="0.25">
      <c r="A11" s="34" t="s">
        <v>25</v>
      </c>
      <c r="B11" s="3" t="s">
        <v>201</v>
      </c>
      <c r="C11" s="7"/>
      <c r="D11" s="4"/>
      <c r="E11" s="7">
        <v>1</v>
      </c>
      <c r="F11" s="4">
        <v>1</v>
      </c>
      <c r="G11" s="7"/>
      <c r="H11" s="4"/>
      <c r="I11" s="7">
        <v>2</v>
      </c>
      <c r="J11" s="4">
        <v>2</v>
      </c>
      <c r="K11" s="8">
        <v>3</v>
      </c>
      <c r="L11" s="93">
        <v>3</v>
      </c>
    </row>
    <row r="12" spans="1:12" x14ac:dyDescent="0.25">
      <c r="A12" s="34" t="s">
        <v>26</v>
      </c>
      <c r="B12" s="3" t="s">
        <v>27</v>
      </c>
      <c r="C12" s="7"/>
      <c r="D12" s="4"/>
      <c r="E12" s="7"/>
      <c r="F12" s="4"/>
      <c r="G12" s="7"/>
      <c r="H12" s="4"/>
      <c r="I12" s="7">
        <v>1</v>
      </c>
      <c r="J12" s="4">
        <v>1</v>
      </c>
      <c r="K12" s="8">
        <v>1</v>
      </c>
      <c r="L12" s="93">
        <v>1</v>
      </c>
    </row>
    <row r="13" spans="1:12" x14ac:dyDescent="0.25">
      <c r="A13" s="34" t="s">
        <v>28</v>
      </c>
      <c r="B13" s="3" t="s">
        <v>29</v>
      </c>
      <c r="C13" s="7">
        <v>10</v>
      </c>
      <c r="D13" s="4">
        <v>10</v>
      </c>
      <c r="E13" s="7">
        <v>10</v>
      </c>
      <c r="F13" s="4">
        <v>10</v>
      </c>
      <c r="G13" s="7"/>
      <c r="H13" s="4"/>
      <c r="I13" s="7">
        <v>36</v>
      </c>
      <c r="J13" s="4">
        <v>36</v>
      </c>
      <c r="K13" s="8">
        <v>56</v>
      </c>
      <c r="L13" s="93">
        <v>56</v>
      </c>
    </row>
    <row r="14" spans="1:12" x14ac:dyDescent="0.25">
      <c r="A14" s="34" t="s">
        <v>30</v>
      </c>
      <c r="B14" s="3" t="s">
        <v>31</v>
      </c>
      <c r="C14" s="7"/>
      <c r="D14" s="4"/>
      <c r="E14" s="7">
        <v>1</v>
      </c>
      <c r="F14" s="4">
        <v>1</v>
      </c>
      <c r="G14" s="7"/>
      <c r="H14" s="4"/>
      <c r="I14" s="7">
        <v>9</v>
      </c>
      <c r="J14" s="4">
        <v>9</v>
      </c>
      <c r="K14" s="8">
        <v>10</v>
      </c>
      <c r="L14" s="93">
        <v>10</v>
      </c>
    </row>
    <row r="15" spans="1:12" x14ac:dyDescent="0.25">
      <c r="A15" s="34" t="s">
        <v>33</v>
      </c>
      <c r="B15" s="3" t="s">
        <v>34</v>
      </c>
      <c r="C15" s="7"/>
      <c r="D15" s="4"/>
      <c r="E15" s="7"/>
      <c r="F15" s="4"/>
      <c r="G15" s="7"/>
      <c r="H15" s="4"/>
      <c r="I15" s="7">
        <v>1</v>
      </c>
      <c r="J15" s="4">
        <v>1</v>
      </c>
      <c r="K15" s="8">
        <v>1</v>
      </c>
      <c r="L15" s="93">
        <v>1</v>
      </c>
    </row>
    <row r="16" spans="1:12" x14ac:dyDescent="0.25">
      <c r="A16" s="34" t="s">
        <v>37</v>
      </c>
      <c r="B16" s="3" t="s">
        <v>38</v>
      </c>
      <c r="C16" s="7">
        <v>1</v>
      </c>
      <c r="D16" s="4">
        <v>1</v>
      </c>
      <c r="E16" s="7"/>
      <c r="F16" s="4"/>
      <c r="G16" s="7"/>
      <c r="H16" s="4"/>
      <c r="I16" s="7">
        <v>1</v>
      </c>
      <c r="J16" s="4">
        <v>1</v>
      </c>
      <c r="K16" s="8">
        <v>2</v>
      </c>
      <c r="L16" s="93">
        <v>2</v>
      </c>
    </row>
    <row r="17" spans="1:12" x14ac:dyDescent="0.25">
      <c r="A17" s="34" t="s">
        <v>39</v>
      </c>
      <c r="B17" s="3" t="s">
        <v>40</v>
      </c>
      <c r="C17" s="7"/>
      <c r="D17" s="4"/>
      <c r="E17" s="7"/>
      <c r="F17" s="4"/>
      <c r="G17" s="7"/>
      <c r="H17" s="4"/>
      <c r="I17" s="7">
        <v>2</v>
      </c>
      <c r="J17" s="4">
        <v>2</v>
      </c>
      <c r="K17" s="8">
        <v>2</v>
      </c>
      <c r="L17" s="93">
        <v>2</v>
      </c>
    </row>
    <row r="18" spans="1:12" x14ac:dyDescent="0.25">
      <c r="A18" s="34" t="s">
        <v>46</v>
      </c>
      <c r="B18" s="3" t="s">
        <v>47</v>
      </c>
      <c r="C18" s="7"/>
      <c r="D18" s="4"/>
      <c r="E18" s="7">
        <v>1</v>
      </c>
      <c r="F18" s="4">
        <v>1</v>
      </c>
      <c r="G18" s="7"/>
      <c r="H18" s="4"/>
      <c r="I18" s="7"/>
      <c r="J18" s="4"/>
      <c r="K18" s="8">
        <v>1</v>
      </c>
      <c r="L18" s="93">
        <v>1</v>
      </c>
    </row>
    <row r="19" spans="1:12" x14ac:dyDescent="0.25">
      <c r="A19" s="34" t="s">
        <v>48</v>
      </c>
      <c r="B19" s="3" t="s">
        <v>49</v>
      </c>
      <c r="C19" s="7"/>
      <c r="D19" s="4"/>
      <c r="E19" s="7"/>
      <c r="F19" s="4"/>
      <c r="G19" s="7">
        <v>1</v>
      </c>
      <c r="H19" s="4">
        <v>1</v>
      </c>
      <c r="I19" s="7"/>
      <c r="J19" s="4"/>
      <c r="K19" s="8">
        <v>1</v>
      </c>
      <c r="L19" s="93">
        <v>1</v>
      </c>
    </row>
    <row r="20" spans="1:12" x14ac:dyDescent="0.25">
      <c r="A20" s="34" t="s">
        <v>50</v>
      </c>
      <c r="B20" s="3" t="s">
        <v>208</v>
      </c>
      <c r="C20" s="7"/>
      <c r="D20" s="4"/>
      <c r="E20" s="7">
        <v>1</v>
      </c>
      <c r="F20" s="4">
        <v>1</v>
      </c>
      <c r="G20" s="7"/>
      <c r="H20" s="4"/>
      <c r="I20" s="7"/>
      <c r="J20" s="4"/>
      <c r="K20" s="8">
        <v>1</v>
      </c>
      <c r="L20" s="93">
        <v>1</v>
      </c>
    </row>
    <row r="21" spans="1:12" x14ac:dyDescent="0.25">
      <c r="A21" s="34" t="s">
        <v>51</v>
      </c>
      <c r="B21" s="3" t="s">
        <v>52</v>
      </c>
      <c r="C21" s="7"/>
      <c r="D21" s="4"/>
      <c r="E21" s="7">
        <v>3</v>
      </c>
      <c r="F21" s="4">
        <v>3</v>
      </c>
      <c r="G21" s="7">
        <v>1</v>
      </c>
      <c r="H21" s="4">
        <v>1</v>
      </c>
      <c r="I21" s="7">
        <v>11</v>
      </c>
      <c r="J21" s="4">
        <v>11</v>
      </c>
      <c r="K21" s="8">
        <v>15</v>
      </c>
      <c r="L21" s="93">
        <v>15</v>
      </c>
    </row>
    <row r="22" spans="1:12" x14ac:dyDescent="0.25">
      <c r="A22" s="34" t="s">
        <v>55</v>
      </c>
      <c r="B22" s="3" t="s">
        <v>212</v>
      </c>
      <c r="C22" s="7">
        <v>1</v>
      </c>
      <c r="D22" s="4">
        <v>1</v>
      </c>
      <c r="E22" s="7">
        <v>1</v>
      </c>
      <c r="F22" s="4">
        <v>1</v>
      </c>
      <c r="G22" s="7"/>
      <c r="H22" s="4"/>
      <c r="I22" s="7"/>
      <c r="J22" s="4"/>
      <c r="K22" s="8">
        <v>2</v>
      </c>
      <c r="L22" s="93">
        <v>2</v>
      </c>
    </row>
    <row r="23" spans="1:12" ht="15.75" thickBot="1" x14ac:dyDescent="0.3">
      <c r="A23" s="89" t="s">
        <v>56</v>
      </c>
      <c r="B23" s="90" t="s">
        <v>57</v>
      </c>
      <c r="C23" s="94"/>
      <c r="D23" s="91"/>
      <c r="E23" s="94"/>
      <c r="F23" s="91"/>
      <c r="G23" s="94"/>
      <c r="H23" s="91"/>
      <c r="I23" s="94">
        <v>1</v>
      </c>
      <c r="J23" s="91">
        <v>1</v>
      </c>
      <c r="K23" s="95">
        <v>1</v>
      </c>
      <c r="L23" s="96">
        <v>1</v>
      </c>
    </row>
    <row r="24" spans="1:12" s="6" customFormat="1" ht="16.5" customHeight="1" thickBot="1" x14ac:dyDescent="0.3">
      <c r="A24" s="108" t="s">
        <v>10</v>
      </c>
      <c r="B24" s="109"/>
      <c r="C24" s="13">
        <v>27</v>
      </c>
      <c r="D24" s="14">
        <v>26</v>
      </c>
      <c r="E24" s="13">
        <v>26</v>
      </c>
      <c r="F24" s="14">
        <v>26</v>
      </c>
      <c r="G24" s="13">
        <v>2</v>
      </c>
      <c r="H24" s="14">
        <v>2</v>
      </c>
      <c r="I24" s="13">
        <v>166</v>
      </c>
      <c r="J24" s="14">
        <v>166</v>
      </c>
      <c r="K24" s="13">
        <v>221</v>
      </c>
      <c r="L24" s="15">
        <v>220</v>
      </c>
    </row>
    <row r="25" spans="1:12" x14ac:dyDescent="0.25">
      <c r="K25"/>
    </row>
    <row r="26" spans="1:12" x14ac:dyDescent="0.25">
      <c r="A26" s="100" t="s">
        <v>227</v>
      </c>
    </row>
    <row r="30" spans="1:12" x14ac:dyDescent="0.25">
      <c r="B30" s="5"/>
    </row>
  </sheetData>
  <mergeCells count="3">
    <mergeCell ref="A2:B2"/>
    <mergeCell ref="A24:B24"/>
    <mergeCell ref="A1:L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22"/>
  <sheetViews>
    <sheetView zoomScaleNormal="100" workbookViewId="0">
      <selection activeCell="M1" sqref="M1"/>
    </sheetView>
  </sheetViews>
  <sheetFormatPr defaultRowHeight="15" x14ac:dyDescent="0.25"/>
  <cols>
    <col min="1" max="1" width="3.85546875" bestFit="1" customWidth="1"/>
    <col min="2" max="2" width="92.28515625" bestFit="1" customWidth="1"/>
    <col min="3" max="3" width="3.28515625" bestFit="1" customWidth="1"/>
    <col min="4" max="4" width="3.28515625" customWidth="1"/>
    <col min="5" max="5" width="3.28515625" bestFit="1" customWidth="1"/>
    <col min="6" max="6" width="3.28515625" customWidth="1"/>
    <col min="7" max="7" width="3.28515625" bestFit="1" customWidth="1"/>
    <col min="8" max="8" width="3.28515625" customWidth="1"/>
    <col min="9" max="9" width="3.85546875" bestFit="1" customWidth="1"/>
    <col min="10" max="10" width="3.85546875" customWidth="1"/>
    <col min="11" max="11" width="3.85546875" bestFit="1" customWidth="1"/>
    <col min="12" max="12" width="4" customWidth="1"/>
  </cols>
  <sheetData>
    <row r="1" spans="1:14" ht="60.75" customHeight="1" thickBot="1" x14ac:dyDescent="0.3">
      <c r="A1" s="110" t="s">
        <v>218</v>
      </c>
      <c r="B1" s="111"/>
      <c r="C1" s="111"/>
      <c r="D1" s="111"/>
      <c r="E1" s="111"/>
      <c r="F1" s="111"/>
      <c r="G1" s="111"/>
      <c r="H1" s="111"/>
      <c r="I1" s="111"/>
      <c r="J1" s="111"/>
      <c r="K1" s="111"/>
      <c r="L1" s="112"/>
    </row>
    <row r="2" spans="1:14" ht="201.75" thickBot="1" x14ac:dyDescent="0.3">
      <c r="A2" s="106" t="s">
        <v>59</v>
      </c>
      <c r="B2" s="107"/>
      <c r="C2" s="23" t="s">
        <v>1</v>
      </c>
      <c r="D2" s="24" t="s">
        <v>58</v>
      </c>
      <c r="E2" s="23" t="s">
        <v>3</v>
      </c>
      <c r="F2" s="24" t="s">
        <v>58</v>
      </c>
      <c r="G2" s="23" t="s">
        <v>5</v>
      </c>
      <c r="H2" s="24" t="s">
        <v>58</v>
      </c>
      <c r="I2" s="23" t="s">
        <v>7</v>
      </c>
      <c r="J2" s="24" t="s">
        <v>58</v>
      </c>
      <c r="K2" s="23" t="s">
        <v>10</v>
      </c>
      <c r="L2" s="25" t="s">
        <v>58</v>
      </c>
    </row>
    <row r="3" spans="1:14" x14ac:dyDescent="0.25">
      <c r="A3" s="30" t="s">
        <v>13</v>
      </c>
      <c r="B3" s="31" t="s">
        <v>14</v>
      </c>
      <c r="C3" s="38"/>
      <c r="D3" s="32"/>
      <c r="E3" s="38">
        <v>8</v>
      </c>
      <c r="F3" s="32">
        <v>6</v>
      </c>
      <c r="G3" s="38"/>
      <c r="H3" s="32"/>
      <c r="I3" s="38">
        <v>1</v>
      </c>
      <c r="J3" s="32">
        <v>1</v>
      </c>
      <c r="K3" s="58">
        <v>9</v>
      </c>
      <c r="L3" s="52">
        <v>7</v>
      </c>
      <c r="N3" s="2"/>
    </row>
    <row r="4" spans="1:14" x14ac:dyDescent="0.25">
      <c r="A4" s="34" t="s">
        <v>17</v>
      </c>
      <c r="B4" s="3" t="s">
        <v>18</v>
      </c>
      <c r="C4" s="7">
        <v>4</v>
      </c>
      <c r="D4" s="4">
        <v>4</v>
      </c>
      <c r="E4" s="7">
        <v>3</v>
      </c>
      <c r="F4" s="4">
        <v>3</v>
      </c>
      <c r="G4" s="7">
        <v>1</v>
      </c>
      <c r="H4" s="4">
        <v>1</v>
      </c>
      <c r="I4" s="7">
        <v>42</v>
      </c>
      <c r="J4" s="4">
        <v>42</v>
      </c>
      <c r="K4" s="8">
        <v>50</v>
      </c>
      <c r="L4" s="53">
        <v>50</v>
      </c>
      <c r="N4" s="2"/>
    </row>
    <row r="5" spans="1:14" x14ac:dyDescent="0.25">
      <c r="A5" s="34" t="s">
        <v>19</v>
      </c>
      <c r="B5" s="3" t="s">
        <v>20</v>
      </c>
      <c r="C5" s="7"/>
      <c r="D5" s="4"/>
      <c r="E5" s="7"/>
      <c r="F5" s="4"/>
      <c r="G5" s="7"/>
      <c r="H5" s="4"/>
      <c r="I5" s="7">
        <v>15</v>
      </c>
      <c r="J5" s="4">
        <v>15</v>
      </c>
      <c r="K5" s="8">
        <v>15</v>
      </c>
      <c r="L5" s="53">
        <v>15</v>
      </c>
      <c r="N5" s="2"/>
    </row>
    <row r="6" spans="1:14" x14ac:dyDescent="0.25">
      <c r="A6" s="34" t="s">
        <v>22</v>
      </c>
      <c r="B6" s="3" t="s">
        <v>199</v>
      </c>
      <c r="C6" s="7"/>
      <c r="D6" s="4"/>
      <c r="E6" s="7">
        <v>1</v>
      </c>
      <c r="F6" s="4">
        <v>1</v>
      </c>
      <c r="G6" s="7"/>
      <c r="H6" s="4"/>
      <c r="I6" s="7">
        <v>3</v>
      </c>
      <c r="J6" s="4">
        <v>2</v>
      </c>
      <c r="K6" s="8">
        <v>4</v>
      </c>
      <c r="L6" s="53">
        <v>3</v>
      </c>
      <c r="N6" s="2"/>
    </row>
    <row r="7" spans="1:14" x14ac:dyDescent="0.25">
      <c r="A7" s="34" t="s">
        <v>23</v>
      </c>
      <c r="B7" s="3" t="s">
        <v>200</v>
      </c>
      <c r="C7" s="7"/>
      <c r="D7" s="4"/>
      <c r="E7" s="7"/>
      <c r="F7" s="4"/>
      <c r="G7" s="7"/>
      <c r="H7" s="4"/>
      <c r="I7" s="7">
        <v>1</v>
      </c>
      <c r="J7" s="4">
        <v>1</v>
      </c>
      <c r="K7" s="8">
        <v>1</v>
      </c>
      <c r="L7" s="53">
        <v>1</v>
      </c>
      <c r="N7" s="2"/>
    </row>
    <row r="8" spans="1:14" x14ac:dyDescent="0.25">
      <c r="A8" s="34" t="s">
        <v>24</v>
      </c>
      <c r="B8" s="3" t="s">
        <v>216</v>
      </c>
      <c r="C8" s="7"/>
      <c r="D8" s="4"/>
      <c r="E8" s="7">
        <v>2</v>
      </c>
      <c r="F8" s="4">
        <v>2</v>
      </c>
      <c r="G8" s="7">
        <v>1</v>
      </c>
      <c r="H8" s="4">
        <v>1</v>
      </c>
      <c r="I8" s="7">
        <v>9</v>
      </c>
      <c r="J8" s="4">
        <v>9</v>
      </c>
      <c r="K8" s="8">
        <v>12</v>
      </c>
      <c r="L8" s="53">
        <v>12</v>
      </c>
      <c r="N8" s="2"/>
    </row>
    <row r="9" spans="1:14" x14ac:dyDescent="0.25">
      <c r="A9" s="34" t="s">
        <v>25</v>
      </c>
      <c r="B9" s="3" t="s">
        <v>201</v>
      </c>
      <c r="C9" s="7"/>
      <c r="D9" s="4"/>
      <c r="E9" s="7"/>
      <c r="F9" s="4"/>
      <c r="G9" s="7"/>
      <c r="H9" s="4"/>
      <c r="I9" s="7">
        <v>2</v>
      </c>
      <c r="J9" s="4">
        <v>2</v>
      </c>
      <c r="K9" s="8">
        <v>2</v>
      </c>
      <c r="L9" s="53">
        <v>2</v>
      </c>
      <c r="N9" s="2"/>
    </row>
    <row r="10" spans="1:14" x14ac:dyDescent="0.25">
      <c r="A10" s="34" t="s">
        <v>28</v>
      </c>
      <c r="B10" s="3" t="s">
        <v>29</v>
      </c>
      <c r="C10" s="7">
        <v>6</v>
      </c>
      <c r="D10" s="4">
        <v>6</v>
      </c>
      <c r="E10" s="7">
        <v>11</v>
      </c>
      <c r="F10" s="4">
        <v>10</v>
      </c>
      <c r="G10" s="7">
        <v>2</v>
      </c>
      <c r="H10" s="4">
        <v>2</v>
      </c>
      <c r="I10" s="7">
        <v>44</v>
      </c>
      <c r="J10" s="4">
        <v>44</v>
      </c>
      <c r="K10" s="8">
        <v>63</v>
      </c>
      <c r="L10" s="53">
        <v>62</v>
      </c>
      <c r="N10" s="2"/>
    </row>
    <row r="11" spans="1:14" x14ac:dyDescent="0.25">
      <c r="A11" s="34" t="s">
        <v>30</v>
      </c>
      <c r="B11" s="3" t="s">
        <v>31</v>
      </c>
      <c r="C11" s="7">
        <v>4</v>
      </c>
      <c r="D11" s="4">
        <v>4</v>
      </c>
      <c r="E11" s="7">
        <v>4</v>
      </c>
      <c r="F11" s="4">
        <v>4</v>
      </c>
      <c r="G11" s="7"/>
      <c r="H11" s="4"/>
      <c r="I11" s="7">
        <v>15</v>
      </c>
      <c r="J11" s="4">
        <v>15</v>
      </c>
      <c r="K11" s="8">
        <v>23</v>
      </c>
      <c r="L11" s="53">
        <v>23</v>
      </c>
      <c r="N11" s="2"/>
    </row>
    <row r="12" spans="1:14" x14ac:dyDescent="0.25">
      <c r="A12" s="34" t="s">
        <v>32</v>
      </c>
      <c r="B12" s="3" t="s">
        <v>202</v>
      </c>
      <c r="C12" s="7"/>
      <c r="D12" s="4"/>
      <c r="E12" s="7"/>
      <c r="F12" s="4"/>
      <c r="G12" s="7"/>
      <c r="H12" s="4"/>
      <c r="I12" s="7">
        <v>1</v>
      </c>
      <c r="J12" s="4">
        <v>1</v>
      </c>
      <c r="K12" s="8">
        <v>1</v>
      </c>
      <c r="L12" s="53">
        <v>1</v>
      </c>
      <c r="N12" s="2"/>
    </row>
    <row r="13" spans="1:14" x14ac:dyDescent="0.25">
      <c r="A13" s="34" t="s">
        <v>33</v>
      </c>
      <c r="B13" s="3" t="s">
        <v>34</v>
      </c>
      <c r="C13" s="7"/>
      <c r="D13" s="4"/>
      <c r="E13" s="7"/>
      <c r="F13" s="4"/>
      <c r="G13" s="7"/>
      <c r="H13" s="4"/>
      <c r="I13" s="7">
        <v>2</v>
      </c>
      <c r="J13" s="4">
        <v>2</v>
      </c>
      <c r="K13" s="8">
        <v>2</v>
      </c>
      <c r="L13" s="53">
        <v>2</v>
      </c>
      <c r="N13" s="2"/>
    </row>
    <row r="14" spans="1:14" x14ac:dyDescent="0.25">
      <c r="A14" s="34" t="s">
        <v>37</v>
      </c>
      <c r="B14" s="3" t="s">
        <v>38</v>
      </c>
      <c r="C14" s="7">
        <v>1</v>
      </c>
      <c r="D14" s="4">
        <v>1</v>
      </c>
      <c r="E14" s="7"/>
      <c r="F14" s="4"/>
      <c r="G14" s="7"/>
      <c r="H14" s="4"/>
      <c r="I14" s="7"/>
      <c r="J14" s="4"/>
      <c r="K14" s="8">
        <v>1</v>
      </c>
      <c r="L14" s="53">
        <v>1</v>
      </c>
      <c r="N14" s="2"/>
    </row>
    <row r="15" spans="1:14" x14ac:dyDescent="0.25">
      <c r="A15" s="34" t="s">
        <v>39</v>
      </c>
      <c r="B15" s="3" t="s">
        <v>40</v>
      </c>
      <c r="C15" s="7"/>
      <c r="D15" s="4"/>
      <c r="E15" s="7"/>
      <c r="F15" s="4"/>
      <c r="G15" s="7"/>
      <c r="H15" s="4"/>
      <c r="I15" s="7">
        <v>2</v>
      </c>
      <c r="J15" s="4">
        <v>2</v>
      </c>
      <c r="K15" s="8">
        <v>2</v>
      </c>
      <c r="L15" s="53">
        <v>2</v>
      </c>
      <c r="N15" s="2"/>
    </row>
    <row r="16" spans="1:14" x14ac:dyDescent="0.25">
      <c r="A16" s="34" t="s">
        <v>48</v>
      </c>
      <c r="B16" s="3" t="s">
        <v>49</v>
      </c>
      <c r="C16" s="7"/>
      <c r="D16" s="4"/>
      <c r="E16" s="7">
        <v>1</v>
      </c>
      <c r="F16" s="4">
        <v>1</v>
      </c>
      <c r="G16" s="7"/>
      <c r="H16" s="4"/>
      <c r="I16" s="7"/>
      <c r="J16" s="4"/>
      <c r="K16" s="8">
        <v>1</v>
      </c>
      <c r="L16" s="53">
        <v>1</v>
      </c>
      <c r="N16" s="2"/>
    </row>
    <row r="17" spans="1:14" x14ac:dyDescent="0.25">
      <c r="A17" s="34" t="s">
        <v>51</v>
      </c>
      <c r="B17" s="3" t="s">
        <v>52</v>
      </c>
      <c r="C17" s="7">
        <v>3</v>
      </c>
      <c r="D17" s="4">
        <v>3</v>
      </c>
      <c r="E17" s="7">
        <v>3</v>
      </c>
      <c r="F17" s="4">
        <v>2</v>
      </c>
      <c r="G17" s="7"/>
      <c r="H17" s="4"/>
      <c r="I17" s="7">
        <v>16</v>
      </c>
      <c r="J17" s="4">
        <v>15</v>
      </c>
      <c r="K17" s="8">
        <v>22</v>
      </c>
      <c r="L17" s="53">
        <v>20</v>
      </c>
      <c r="N17" s="2"/>
    </row>
    <row r="18" spans="1:14" x14ac:dyDescent="0.25">
      <c r="A18" s="34" t="s">
        <v>60</v>
      </c>
      <c r="B18" s="3" t="s">
        <v>211</v>
      </c>
      <c r="C18" s="7"/>
      <c r="D18" s="4"/>
      <c r="E18" s="7">
        <v>1</v>
      </c>
      <c r="F18" s="4">
        <v>1</v>
      </c>
      <c r="G18" s="7"/>
      <c r="H18" s="4"/>
      <c r="I18" s="7"/>
      <c r="J18" s="4"/>
      <c r="K18" s="8">
        <v>1</v>
      </c>
      <c r="L18" s="53">
        <v>1</v>
      </c>
      <c r="N18" s="2"/>
    </row>
    <row r="19" spans="1:14" ht="15.75" thickBot="1" x14ac:dyDescent="0.3">
      <c r="A19" s="36" t="s">
        <v>55</v>
      </c>
      <c r="B19" s="9" t="s">
        <v>212</v>
      </c>
      <c r="C19" s="10"/>
      <c r="D19" s="11"/>
      <c r="E19" s="10">
        <v>5</v>
      </c>
      <c r="F19" s="11">
        <v>5</v>
      </c>
      <c r="G19" s="10"/>
      <c r="H19" s="11"/>
      <c r="I19" s="10">
        <v>1</v>
      </c>
      <c r="J19" s="11">
        <v>1</v>
      </c>
      <c r="K19" s="12">
        <v>6</v>
      </c>
      <c r="L19" s="54">
        <v>6</v>
      </c>
      <c r="N19" s="2"/>
    </row>
    <row r="20" spans="1:14" ht="15.75" thickBot="1" x14ac:dyDescent="0.3">
      <c r="A20" s="17" t="s">
        <v>10</v>
      </c>
      <c r="B20" s="18"/>
      <c r="C20" s="13">
        <v>18</v>
      </c>
      <c r="D20" s="14">
        <v>18</v>
      </c>
      <c r="E20" s="19">
        <v>39</v>
      </c>
      <c r="F20" s="14">
        <v>35</v>
      </c>
      <c r="G20" s="13">
        <v>4</v>
      </c>
      <c r="H20" s="14">
        <v>4</v>
      </c>
      <c r="I20" s="19">
        <v>154</v>
      </c>
      <c r="J20" s="14">
        <f>SUM(J3:J19)</f>
        <v>152</v>
      </c>
      <c r="K20" s="13">
        <v>215</v>
      </c>
      <c r="L20" s="15">
        <f>SUM(L3:L19)</f>
        <v>209</v>
      </c>
    </row>
    <row r="21" spans="1:14" x14ac:dyDescent="0.25">
      <c r="C21" s="6"/>
      <c r="D21" s="6"/>
      <c r="E21" s="6"/>
      <c r="F21" s="6"/>
      <c r="G21" s="6"/>
      <c r="H21" s="6"/>
      <c r="I21" s="6"/>
      <c r="J21" s="6"/>
      <c r="K21" s="6"/>
      <c r="L21" s="6"/>
    </row>
    <row r="22" spans="1:14" x14ac:dyDescent="0.25">
      <c r="A22" s="100" t="s">
        <v>227</v>
      </c>
    </row>
  </sheetData>
  <mergeCells count="2">
    <mergeCell ref="A2:B2"/>
    <mergeCell ref="A1:L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24"/>
  <sheetViews>
    <sheetView zoomScaleNormal="100" workbookViewId="0">
      <selection activeCell="M1" sqref="M1"/>
    </sheetView>
  </sheetViews>
  <sheetFormatPr defaultRowHeight="15" x14ac:dyDescent="0.25"/>
  <cols>
    <col min="1" max="1" width="3.85546875" bestFit="1" customWidth="1"/>
    <col min="2" max="2" width="103.85546875" bestFit="1" customWidth="1"/>
    <col min="3" max="3" width="3.28515625" bestFit="1" customWidth="1"/>
    <col min="4" max="4" width="3.28515625" customWidth="1"/>
    <col min="5" max="5" width="3.28515625" bestFit="1" customWidth="1"/>
    <col min="6" max="6" width="3.28515625" customWidth="1"/>
    <col min="7" max="7" width="3.28515625" bestFit="1" customWidth="1"/>
    <col min="8" max="8" width="3.28515625" customWidth="1"/>
    <col min="9" max="9" width="3.85546875" bestFit="1" customWidth="1"/>
    <col min="10" max="10" width="3.85546875" customWidth="1"/>
    <col min="11" max="11" width="3.85546875" bestFit="1" customWidth="1"/>
    <col min="12" max="12" width="4" customWidth="1"/>
  </cols>
  <sheetData>
    <row r="1" spans="1:12" ht="59.25" customHeight="1" thickBot="1" x14ac:dyDescent="0.3">
      <c r="A1" s="110" t="s">
        <v>219</v>
      </c>
      <c r="B1" s="111"/>
      <c r="C1" s="111"/>
      <c r="D1" s="111"/>
      <c r="E1" s="111"/>
      <c r="F1" s="111"/>
      <c r="G1" s="111"/>
      <c r="H1" s="111"/>
      <c r="I1" s="111"/>
      <c r="J1" s="111"/>
      <c r="K1" s="111"/>
      <c r="L1" s="112"/>
    </row>
    <row r="2" spans="1:12" ht="201.75" thickBot="1" x14ac:dyDescent="0.3">
      <c r="A2" s="106" t="s">
        <v>59</v>
      </c>
      <c r="B2" s="107"/>
      <c r="C2" s="23" t="s">
        <v>1</v>
      </c>
      <c r="D2" s="24" t="s">
        <v>58</v>
      </c>
      <c r="E2" s="23" t="s">
        <v>3</v>
      </c>
      <c r="F2" s="24" t="s">
        <v>58</v>
      </c>
      <c r="G2" s="23" t="s">
        <v>5</v>
      </c>
      <c r="H2" s="24" t="s">
        <v>58</v>
      </c>
      <c r="I2" s="23" t="s">
        <v>7</v>
      </c>
      <c r="J2" s="24" t="s">
        <v>58</v>
      </c>
      <c r="K2" s="23" t="s">
        <v>10</v>
      </c>
      <c r="L2" s="25" t="s">
        <v>58</v>
      </c>
    </row>
    <row r="3" spans="1:12" ht="15.75" customHeight="1" x14ac:dyDescent="0.25">
      <c r="A3" s="30" t="s">
        <v>13</v>
      </c>
      <c r="B3" s="31" t="s">
        <v>14</v>
      </c>
      <c r="C3" s="38"/>
      <c r="D3" s="97"/>
      <c r="E3" s="38">
        <v>1</v>
      </c>
      <c r="F3" s="32">
        <v>1</v>
      </c>
      <c r="G3" s="38"/>
      <c r="H3" s="32"/>
      <c r="I3" s="38">
        <v>2</v>
      </c>
      <c r="J3" s="32">
        <v>2</v>
      </c>
      <c r="K3" s="38">
        <v>3</v>
      </c>
      <c r="L3" s="33">
        <f>SUM(J3,H3,F3,D3)</f>
        <v>3</v>
      </c>
    </row>
    <row r="4" spans="1:12" ht="15.75" customHeight="1" x14ac:dyDescent="0.25">
      <c r="A4" s="34" t="s">
        <v>15</v>
      </c>
      <c r="B4" s="3" t="s">
        <v>16</v>
      </c>
      <c r="C4" s="7"/>
      <c r="D4" s="39"/>
      <c r="E4" s="7"/>
      <c r="F4" s="4"/>
      <c r="G4" s="7">
        <v>1</v>
      </c>
      <c r="H4" s="4">
        <v>1</v>
      </c>
      <c r="I4" s="7"/>
      <c r="J4" s="4"/>
      <c r="K4" s="7">
        <v>1</v>
      </c>
      <c r="L4" s="51">
        <f t="shared" ref="L4:L21" si="0">SUM(J4,H4,F4,D4)</f>
        <v>1</v>
      </c>
    </row>
    <row r="5" spans="1:12" ht="15.75" customHeight="1" x14ac:dyDescent="0.25">
      <c r="A5" s="34" t="s">
        <v>17</v>
      </c>
      <c r="B5" s="3" t="s">
        <v>18</v>
      </c>
      <c r="C5" s="7">
        <v>8</v>
      </c>
      <c r="D5" s="39">
        <v>8</v>
      </c>
      <c r="E5" s="7">
        <v>4</v>
      </c>
      <c r="F5" s="4">
        <v>4</v>
      </c>
      <c r="G5" s="7"/>
      <c r="H5" s="4"/>
      <c r="I5" s="7">
        <v>34</v>
      </c>
      <c r="J5" s="4">
        <v>34</v>
      </c>
      <c r="K5" s="7">
        <v>46</v>
      </c>
      <c r="L5" s="51">
        <f t="shared" si="0"/>
        <v>46</v>
      </c>
    </row>
    <row r="6" spans="1:12" ht="15.75" customHeight="1" x14ac:dyDescent="0.25">
      <c r="A6" s="34" t="s">
        <v>19</v>
      </c>
      <c r="B6" s="3" t="s">
        <v>20</v>
      </c>
      <c r="C6" s="7"/>
      <c r="D6" s="39"/>
      <c r="E6" s="7">
        <v>8</v>
      </c>
      <c r="F6" s="4">
        <v>8</v>
      </c>
      <c r="G6" s="7">
        <v>1</v>
      </c>
      <c r="H6" s="4">
        <v>1</v>
      </c>
      <c r="I6" s="7">
        <v>7</v>
      </c>
      <c r="J6" s="4">
        <v>7</v>
      </c>
      <c r="K6" s="7">
        <v>16</v>
      </c>
      <c r="L6" s="51">
        <f t="shared" si="0"/>
        <v>16</v>
      </c>
    </row>
    <row r="7" spans="1:12" ht="15.75" customHeight="1" x14ac:dyDescent="0.25">
      <c r="A7" s="34" t="s">
        <v>21</v>
      </c>
      <c r="B7" s="3" t="s">
        <v>198</v>
      </c>
      <c r="C7" s="7"/>
      <c r="D7" s="39"/>
      <c r="E7" s="7"/>
      <c r="F7" s="4"/>
      <c r="G7" s="7">
        <v>1</v>
      </c>
      <c r="H7" s="4">
        <v>1</v>
      </c>
      <c r="I7" s="7"/>
      <c r="J7" s="4"/>
      <c r="K7" s="7">
        <v>1</v>
      </c>
      <c r="L7" s="51">
        <f t="shared" si="0"/>
        <v>1</v>
      </c>
    </row>
    <row r="8" spans="1:12" ht="15.75" customHeight="1" x14ac:dyDescent="0.25">
      <c r="A8" s="34" t="s">
        <v>22</v>
      </c>
      <c r="B8" s="3" t="s">
        <v>199</v>
      </c>
      <c r="C8" s="7"/>
      <c r="D8" s="39"/>
      <c r="E8" s="7">
        <v>1</v>
      </c>
      <c r="F8" s="4">
        <v>1</v>
      </c>
      <c r="G8" s="7"/>
      <c r="H8" s="4"/>
      <c r="I8" s="7">
        <v>1</v>
      </c>
      <c r="J8" s="4">
        <v>1</v>
      </c>
      <c r="K8" s="7">
        <v>2</v>
      </c>
      <c r="L8" s="51">
        <f t="shared" si="0"/>
        <v>2</v>
      </c>
    </row>
    <row r="9" spans="1:12" ht="15.75" customHeight="1" x14ac:dyDescent="0.25">
      <c r="A9" s="34" t="s">
        <v>24</v>
      </c>
      <c r="B9" s="3" t="s">
        <v>216</v>
      </c>
      <c r="C9" s="7">
        <v>1</v>
      </c>
      <c r="D9" s="39">
        <v>1</v>
      </c>
      <c r="E9" s="7">
        <v>2</v>
      </c>
      <c r="F9" s="4">
        <v>2</v>
      </c>
      <c r="G9" s="7"/>
      <c r="H9" s="4"/>
      <c r="I9" s="7">
        <v>6</v>
      </c>
      <c r="J9" s="4">
        <v>5</v>
      </c>
      <c r="K9" s="7">
        <v>9</v>
      </c>
      <c r="L9" s="51">
        <f t="shared" si="0"/>
        <v>8</v>
      </c>
    </row>
    <row r="10" spans="1:12" ht="15.75" customHeight="1" x14ac:dyDescent="0.25">
      <c r="A10" s="34" t="s">
        <v>25</v>
      </c>
      <c r="B10" s="3" t="s">
        <v>201</v>
      </c>
      <c r="C10" s="7"/>
      <c r="D10" s="39"/>
      <c r="E10" s="7"/>
      <c r="F10" s="4"/>
      <c r="G10" s="7">
        <v>1</v>
      </c>
      <c r="H10" s="4">
        <v>1</v>
      </c>
      <c r="I10" s="7"/>
      <c r="J10" s="4"/>
      <c r="K10" s="7">
        <v>1</v>
      </c>
      <c r="L10" s="51">
        <f t="shared" si="0"/>
        <v>1</v>
      </c>
    </row>
    <row r="11" spans="1:12" ht="15.75" customHeight="1" x14ac:dyDescent="0.25">
      <c r="A11" s="34" t="s">
        <v>28</v>
      </c>
      <c r="B11" s="3" t="s">
        <v>29</v>
      </c>
      <c r="C11" s="7">
        <v>7</v>
      </c>
      <c r="D11" s="39">
        <v>7</v>
      </c>
      <c r="E11" s="7">
        <v>18</v>
      </c>
      <c r="F11" s="4">
        <v>18</v>
      </c>
      <c r="G11" s="7">
        <v>2</v>
      </c>
      <c r="H11" s="4">
        <v>2</v>
      </c>
      <c r="I11" s="7">
        <v>32</v>
      </c>
      <c r="J11" s="4">
        <v>27</v>
      </c>
      <c r="K11" s="7">
        <v>59</v>
      </c>
      <c r="L11" s="51">
        <f t="shared" si="0"/>
        <v>54</v>
      </c>
    </row>
    <row r="12" spans="1:12" ht="15.75" customHeight="1" x14ac:dyDescent="0.25">
      <c r="A12" s="34" t="s">
        <v>30</v>
      </c>
      <c r="B12" s="3" t="s">
        <v>31</v>
      </c>
      <c r="C12" s="7">
        <v>2</v>
      </c>
      <c r="D12" s="39">
        <v>2</v>
      </c>
      <c r="E12" s="7">
        <v>5</v>
      </c>
      <c r="F12" s="4">
        <v>5</v>
      </c>
      <c r="G12" s="7"/>
      <c r="H12" s="4"/>
      <c r="I12" s="7">
        <v>11</v>
      </c>
      <c r="J12" s="4">
        <v>11</v>
      </c>
      <c r="K12" s="7">
        <v>18</v>
      </c>
      <c r="L12" s="51">
        <f t="shared" si="0"/>
        <v>18</v>
      </c>
    </row>
    <row r="13" spans="1:12" x14ac:dyDescent="0.25">
      <c r="A13" s="34" t="s">
        <v>33</v>
      </c>
      <c r="B13" s="3" t="s">
        <v>34</v>
      </c>
      <c r="C13" s="7"/>
      <c r="D13" s="39"/>
      <c r="E13" s="7"/>
      <c r="F13" s="4"/>
      <c r="G13" s="7"/>
      <c r="H13" s="4"/>
      <c r="I13" s="7">
        <v>1</v>
      </c>
      <c r="J13" s="4">
        <v>1</v>
      </c>
      <c r="K13" s="7">
        <v>1</v>
      </c>
      <c r="L13" s="51">
        <f t="shared" si="0"/>
        <v>1</v>
      </c>
    </row>
    <row r="14" spans="1:12" x14ac:dyDescent="0.25">
      <c r="A14" s="34" t="s">
        <v>61</v>
      </c>
      <c r="B14" s="3" t="s">
        <v>62</v>
      </c>
      <c r="C14" s="7"/>
      <c r="D14" s="39"/>
      <c r="E14" s="7"/>
      <c r="F14" s="4"/>
      <c r="G14" s="7"/>
      <c r="H14" s="4"/>
      <c r="I14" s="7">
        <v>1</v>
      </c>
      <c r="J14" s="4">
        <v>1</v>
      </c>
      <c r="K14" s="7">
        <v>1</v>
      </c>
      <c r="L14" s="51">
        <f t="shared" si="0"/>
        <v>1</v>
      </c>
    </row>
    <row r="15" spans="1:12" x14ac:dyDescent="0.25">
      <c r="A15" s="34" t="s">
        <v>48</v>
      </c>
      <c r="B15" s="3" t="s">
        <v>49</v>
      </c>
      <c r="C15" s="7">
        <v>1</v>
      </c>
      <c r="D15" s="39">
        <v>1</v>
      </c>
      <c r="E15" s="7"/>
      <c r="F15" s="4"/>
      <c r="G15" s="7"/>
      <c r="H15" s="4"/>
      <c r="I15" s="7"/>
      <c r="J15" s="4"/>
      <c r="K15" s="7">
        <v>1</v>
      </c>
      <c r="L15" s="51">
        <f t="shared" si="0"/>
        <v>1</v>
      </c>
    </row>
    <row r="16" spans="1:12" x14ac:dyDescent="0.25">
      <c r="A16" s="34" t="s">
        <v>51</v>
      </c>
      <c r="B16" s="3" t="s">
        <v>52</v>
      </c>
      <c r="C16" s="7"/>
      <c r="D16" s="39"/>
      <c r="E16" s="7">
        <v>2</v>
      </c>
      <c r="F16" s="4">
        <v>1</v>
      </c>
      <c r="G16" s="7"/>
      <c r="H16" s="4"/>
      <c r="I16" s="7">
        <v>9</v>
      </c>
      <c r="J16" s="4">
        <v>8</v>
      </c>
      <c r="K16" s="7">
        <v>11</v>
      </c>
      <c r="L16" s="51">
        <f t="shared" si="0"/>
        <v>9</v>
      </c>
    </row>
    <row r="17" spans="1:12" x14ac:dyDescent="0.25">
      <c r="A17" s="34" t="s">
        <v>63</v>
      </c>
      <c r="B17" s="3" t="s">
        <v>209</v>
      </c>
      <c r="C17" s="7"/>
      <c r="D17" s="39"/>
      <c r="E17" s="7"/>
      <c r="F17" s="4"/>
      <c r="G17" s="7"/>
      <c r="H17" s="4"/>
      <c r="I17" s="7">
        <v>1</v>
      </c>
      <c r="J17" s="4">
        <v>1</v>
      </c>
      <c r="K17" s="7">
        <v>1</v>
      </c>
      <c r="L17" s="51">
        <f t="shared" si="0"/>
        <v>1</v>
      </c>
    </row>
    <row r="18" spans="1:12" x14ac:dyDescent="0.25">
      <c r="A18" s="34" t="s">
        <v>55</v>
      </c>
      <c r="B18" s="3" t="s">
        <v>212</v>
      </c>
      <c r="C18" s="7">
        <v>2</v>
      </c>
      <c r="D18" s="39">
        <v>2</v>
      </c>
      <c r="E18" s="7">
        <v>2</v>
      </c>
      <c r="F18" s="4">
        <v>2</v>
      </c>
      <c r="G18" s="7"/>
      <c r="H18" s="4"/>
      <c r="I18" s="7"/>
      <c r="J18" s="4"/>
      <c r="K18" s="7">
        <v>4</v>
      </c>
      <c r="L18" s="51">
        <f t="shared" si="0"/>
        <v>4</v>
      </c>
    </row>
    <row r="19" spans="1:12" x14ac:dyDescent="0.25">
      <c r="A19" s="34" t="s">
        <v>64</v>
      </c>
      <c r="B19" s="3" t="s">
        <v>213</v>
      </c>
      <c r="C19" s="7"/>
      <c r="D19" s="39"/>
      <c r="E19" s="7">
        <v>1</v>
      </c>
      <c r="F19" s="4">
        <v>1</v>
      </c>
      <c r="G19" s="7"/>
      <c r="H19" s="4"/>
      <c r="I19" s="7"/>
      <c r="J19" s="4"/>
      <c r="K19" s="7">
        <v>1</v>
      </c>
      <c r="L19" s="51">
        <f t="shared" si="0"/>
        <v>1</v>
      </c>
    </row>
    <row r="20" spans="1:12" x14ac:dyDescent="0.25">
      <c r="A20" s="34" t="s">
        <v>56</v>
      </c>
      <c r="B20" s="3" t="s">
        <v>57</v>
      </c>
      <c r="C20" s="7"/>
      <c r="D20" s="39"/>
      <c r="E20" s="7">
        <v>1</v>
      </c>
      <c r="F20" s="4">
        <v>1</v>
      </c>
      <c r="G20" s="7"/>
      <c r="H20" s="4"/>
      <c r="I20" s="7"/>
      <c r="J20" s="4"/>
      <c r="K20" s="7">
        <v>1</v>
      </c>
      <c r="L20" s="51">
        <f t="shared" si="0"/>
        <v>1</v>
      </c>
    </row>
    <row r="21" spans="1:12" ht="15.75" thickBot="1" x14ac:dyDescent="0.3">
      <c r="A21" s="36" t="s">
        <v>65</v>
      </c>
      <c r="B21" s="9" t="s">
        <v>214</v>
      </c>
      <c r="C21" s="10"/>
      <c r="D21" s="41"/>
      <c r="E21" s="10"/>
      <c r="F21" s="11"/>
      <c r="G21" s="10"/>
      <c r="H21" s="11"/>
      <c r="I21" s="10">
        <v>1</v>
      </c>
      <c r="J21" s="11">
        <v>1</v>
      </c>
      <c r="K21" s="10">
        <v>1</v>
      </c>
      <c r="L21" s="62">
        <f t="shared" si="0"/>
        <v>1</v>
      </c>
    </row>
    <row r="22" spans="1:12" ht="15.75" thickBot="1" x14ac:dyDescent="0.3">
      <c r="A22" s="17" t="s">
        <v>10</v>
      </c>
      <c r="B22" s="18"/>
      <c r="C22" s="13">
        <f>SUM(C3:C21)</f>
        <v>21</v>
      </c>
      <c r="D22" s="13">
        <f t="shared" ref="D22:L22" si="1">SUM(D3:D21)</f>
        <v>21</v>
      </c>
      <c r="E22" s="13">
        <f t="shared" si="1"/>
        <v>45</v>
      </c>
      <c r="F22" s="13">
        <f t="shared" si="1"/>
        <v>44</v>
      </c>
      <c r="G22" s="13">
        <f t="shared" si="1"/>
        <v>6</v>
      </c>
      <c r="H22" s="13">
        <f t="shared" si="1"/>
        <v>6</v>
      </c>
      <c r="I22" s="13">
        <f t="shared" si="1"/>
        <v>106</v>
      </c>
      <c r="J22" s="13">
        <f t="shared" si="1"/>
        <v>99</v>
      </c>
      <c r="K22" s="13">
        <f t="shared" si="1"/>
        <v>178</v>
      </c>
      <c r="L22" s="45">
        <f t="shared" si="1"/>
        <v>170</v>
      </c>
    </row>
    <row r="23" spans="1:12" x14ac:dyDescent="0.25">
      <c r="L23" s="40"/>
    </row>
    <row r="24" spans="1:12" x14ac:dyDescent="0.25">
      <c r="A24" s="100" t="s">
        <v>227</v>
      </c>
    </row>
  </sheetData>
  <mergeCells count="2">
    <mergeCell ref="A1:L1"/>
    <mergeCell ref="A2:B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22"/>
  <sheetViews>
    <sheetView zoomScaleNormal="100" workbookViewId="0">
      <selection activeCell="M1" sqref="M1"/>
    </sheetView>
  </sheetViews>
  <sheetFormatPr defaultRowHeight="15" x14ac:dyDescent="0.25"/>
  <cols>
    <col min="1" max="1" width="3.85546875" bestFit="1" customWidth="1"/>
    <col min="2" max="2" width="103.85546875" bestFit="1" customWidth="1"/>
    <col min="3" max="12" width="4.5703125" bestFit="1" customWidth="1"/>
  </cols>
  <sheetData>
    <row r="1" spans="1:12" ht="62.25" customHeight="1" thickBot="1" x14ac:dyDescent="0.3">
      <c r="A1" s="110" t="s">
        <v>220</v>
      </c>
      <c r="B1" s="111"/>
      <c r="C1" s="111"/>
      <c r="D1" s="111"/>
      <c r="E1" s="111"/>
      <c r="F1" s="111"/>
      <c r="G1" s="111"/>
      <c r="H1" s="111"/>
      <c r="I1" s="111"/>
      <c r="J1" s="111"/>
      <c r="K1" s="111"/>
      <c r="L1" s="112"/>
    </row>
    <row r="2" spans="1:12" ht="201.75" thickBot="1" x14ac:dyDescent="0.3">
      <c r="A2" s="106" t="s">
        <v>59</v>
      </c>
      <c r="B2" s="107"/>
      <c r="C2" s="23" t="s">
        <v>1</v>
      </c>
      <c r="D2" s="24" t="s">
        <v>58</v>
      </c>
      <c r="E2" s="23" t="s">
        <v>3</v>
      </c>
      <c r="F2" s="24" t="s">
        <v>58</v>
      </c>
      <c r="G2" s="23" t="s">
        <v>5</v>
      </c>
      <c r="H2" s="24" t="s">
        <v>58</v>
      </c>
      <c r="I2" s="23" t="s">
        <v>7</v>
      </c>
      <c r="J2" s="24" t="s">
        <v>58</v>
      </c>
      <c r="K2" s="23" t="s">
        <v>10</v>
      </c>
      <c r="L2" s="25" t="s">
        <v>58</v>
      </c>
    </row>
    <row r="3" spans="1:12" x14ac:dyDescent="0.25">
      <c r="A3" s="30" t="s">
        <v>13</v>
      </c>
      <c r="B3" s="31" t="s">
        <v>14</v>
      </c>
      <c r="C3" s="38"/>
      <c r="D3" s="32"/>
      <c r="E3" s="38">
        <v>2</v>
      </c>
      <c r="F3" s="32">
        <v>2</v>
      </c>
      <c r="G3" s="38"/>
      <c r="H3" s="32"/>
      <c r="I3" s="38">
        <v>1</v>
      </c>
      <c r="J3" s="32">
        <v>1</v>
      </c>
      <c r="K3" s="38">
        <v>3</v>
      </c>
      <c r="L3" s="52">
        <f>SUM(J3,H3,F3,D3)</f>
        <v>3</v>
      </c>
    </row>
    <row r="4" spans="1:12" x14ac:dyDescent="0.25">
      <c r="A4" s="34" t="s">
        <v>15</v>
      </c>
      <c r="B4" s="3" t="s">
        <v>16</v>
      </c>
      <c r="C4" s="7">
        <v>1</v>
      </c>
      <c r="D4" s="4">
        <v>1</v>
      </c>
      <c r="E4" s="7"/>
      <c r="F4" s="4"/>
      <c r="G4" s="7"/>
      <c r="H4" s="4"/>
      <c r="I4" s="7">
        <v>2</v>
      </c>
      <c r="J4" s="4">
        <v>2</v>
      </c>
      <c r="K4" s="7">
        <v>3</v>
      </c>
      <c r="L4" s="55">
        <f t="shared" ref="L4:L19" si="0">SUM(J4,H4,F4,D4)</f>
        <v>3</v>
      </c>
    </row>
    <row r="5" spans="1:12" x14ac:dyDescent="0.25">
      <c r="A5" s="34" t="s">
        <v>66</v>
      </c>
      <c r="B5" s="3" t="s">
        <v>67</v>
      </c>
      <c r="C5" s="7"/>
      <c r="D5" s="4"/>
      <c r="E5" s="7">
        <v>1</v>
      </c>
      <c r="F5" s="4">
        <v>1</v>
      </c>
      <c r="G5" s="7"/>
      <c r="H5" s="4"/>
      <c r="I5" s="7"/>
      <c r="J5" s="4"/>
      <c r="K5" s="7">
        <v>1</v>
      </c>
      <c r="L5" s="55">
        <f t="shared" si="0"/>
        <v>1</v>
      </c>
    </row>
    <row r="6" spans="1:12" x14ac:dyDescent="0.25">
      <c r="A6" s="34" t="s">
        <v>17</v>
      </c>
      <c r="B6" s="3" t="s">
        <v>18</v>
      </c>
      <c r="C6" s="7">
        <v>3</v>
      </c>
      <c r="D6" s="4">
        <v>3</v>
      </c>
      <c r="E6" s="7">
        <v>7</v>
      </c>
      <c r="F6" s="4">
        <v>7</v>
      </c>
      <c r="G6" s="7">
        <v>4</v>
      </c>
      <c r="H6" s="4">
        <v>4</v>
      </c>
      <c r="I6" s="7">
        <v>47</v>
      </c>
      <c r="J6" s="4">
        <v>46</v>
      </c>
      <c r="K6" s="7">
        <v>61</v>
      </c>
      <c r="L6" s="55">
        <f t="shared" si="0"/>
        <v>60</v>
      </c>
    </row>
    <row r="7" spans="1:12" x14ac:dyDescent="0.25">
      <c r="A7" s="34" t="s">
        <v>19</v>
      </c>
      <c r="B7" s="3" t="s">
        <v>20</v>
      </c>
      <c r="C7" s="7"/>
      <c r="D7" s="4"/>
      <c r="E7" s="7"/>
      <c r="F7" s="4"/>
      <c r="G7" s="7"/>
      <c r="H7" s="4"/>
      <c r="I7" s="7">
        <v>5</v>
      </c>
      <c r="J7" s="4">
        <v>5</v>
      </c>
      <c r="K7" s="7">
        <v>5</v>
      </c>
      <c r="L7" s="55">
        <f t="shared" si="0"/>
        <v>5</v>
      </c>
    </row>
    <row r="8" spans="1:12" x14ac:dyDescent="0.25">
      <c r="A8" s="34" t="s">
        <v>21</v>
      </c>
      <c r="B8" s="3" t="s">
        <v>198</v>
      </c>
      <c r="C8" s="7"/>
      <c r="D8" s="4"/>
      <c r="E8" s="7"/>
      <c r="F8" s="4"/>
      <c r="G8" s="7"/>
      <c r="H8" s="4"/>
      <c r="I8" s="7">
        <v>1</v>
      </c>
      <c r="J8" s="4">
        <v>1</v>
      </c>
      <c r="K8" s="7">
        <v>1</v>
      </c>
      <c r="L8" s="55">
        <f t="shared" si="0"/>
        <v>1</v>
      </c>
    </row>
    <row r="9" spans="1:12" x14ac:dyDescent="0.25">
      <c r="A9" s="34" t="s">
        <v>22</v>
      </c>
      <c r="B9" s="3" t="s">
        <v>199</v>
      </c>
      <c r="C9" s="7"/>
      <c r="D9" s="4"/>
      <c r="E9" s="7">
        <v>2</v>
      </c>
      <c r="F9" s="4">
        <v>2</v>
      </c>
      <c r="G9" s="7"/>
      <c r="H9" s="4"/>
      <c r="I9" s="7"/>
      <c r="J9" s="4"/>
      <c r="K9" s="7">
        <v>2</v>
      </c>
      <c r="L9" s="55">
        <f t="shared" si="0"/>
        <v>2</v>
      </c>
    </row>
    <row r="10" spans="1:12" x14ac:dyDescent="0.25">
      <c r="A10" s="34" t="s">
        <v>24</v>
      </c>
      <c r="B10" s="3" t="s">
        <v>216</v>
      </c>
      <c r="C10" s="7"/>
      <c r="D10" s="4"/>
      <c r="E10" s="7">
        <v>1</v>
      </c>
      <c r="F10" s="4">
        <v>1</v>
      </c>
      <c r="G10" s="7"/>
      <c r="H10" s="4"/>
      <c r="I10" s="7">
        <v>3</v>
      </c>
      <c r="J10" s="4">
        <v>3</v>
      </c>
      <c r="K10" s="7">
        <v>4</v>
      </c>
      <c r="L10" s="55">
        <f t="shared" si="0"/>
        <v>4</v>
      </c>
    </row>
    <row r="11" spans="1:12" x14ac:dyDescent="0.25">
      <c r="A11" s="34" t="s">
        <v>25</v>
      </c>
      <c r="B11" s="3" t="s">
        <v>201</v>
      </c>
      <c r="C11" s="7"/>
      <c r="D11" s="4"/>
      <c r="E11" s="7"/>
      <c r="F11" s="4"/>
      <c r="G11" s="7"/>
      <c r="H11" s="4"/>
      <c r="I11" s="7">
        <v>1</v>
      </c>
      <c r="J11" s="4">
        <v>1</v>
      </c>
      <c r="K11" s="7">
        <v>1</v>
      </c>
      <c r="L11" s="55">
        <f t="shared" si="0"/>
        <v>1</v>
      </c>
    </row>
    <row r="12" spans="1:12" x14ac:dyDescent="0.25">
      <c r="A12" s="34" t="s">
        <v>28</v>
      </c>
      <c r="B12" s="3" t="s">
        <v>29</v>
      </c>
      <c r="C12" s="7">
        <v>2</v>
      </c>
      <c r="D12" s="4">
        <v>1</v>
      </c>
      <c r="E12" s="7">
        <v>10</v>
      </c>
      <c r="F12" s="4">
        <v>9</v>
      </c>
      <c r="G12" s="7">
        <v>1</v>
      </c>
      <c r="H12" s="4">
        <v>1</v>
      </c>
      <c r="I12" s="7">
        <v>45</v>
      </c>
      <c r="J12" s="4">
        <v>45</v>
      </c>
      <c r="K12" s="7">
        <v>58</v>
      </c>
      <c r="L12" s="55">
        <f t="shared" si="0"/>
        <v>56</v>
      </c>
    </row>
    <row r="13" spans="1:12" x14ac:dyDescent="0.25">
      <c r="A13" s="34" t="s">
        <v>30</v>
      </c>
      <c r="B13" s="3" t="s">
        <v>31</v>
      </c>
      <c r="C13" s="7">
        <v>2</v>
      </c>
      <c r="D13" s="4">
        <v>2</v>
      </c>
      <c r="E13" s="7">
        <v>8</v>
      </c>
      <c r="F13" s="4">
        <v>8</v>
      </c>
      <c r="G13" s="7">
        <v>1</v>
      </c>
      <c r="H13" s="4">
        <v>1</v>
      </c>
      <c r="I13" s="7">
        <v>14</v>
      </c>
      <c r="J13" s="4">
        <v>14</v>
      </c>
      <c r="K13" s="7">
        <v>25</v>
      </c>
      <c r="L13" s="55">
        <f t="shared" si="0"/>
        <v>25</v>
      </c>
    </row>
    <row r="14" spans="1:12" x14ac:dyDescent="0.25">
      <c r="A14" s="34" t="s">
        <v>39</v>
      </c>
      <c r="B14" s="3" t="s">
        <v>40</v>
      </c>
      <c r="C14" s="7"/>
      <c r="D14" s="4"/>
      <c r="E14" s="7"/>
      <c r="F14" s="4"/>
      <c r="G14" s="7"/>
      <c r="H14" s="4"/>
      <c r="I14" s="7">
        <v>1</v>
      </c>
      <c r="J14" s="4">
        <v>1</v>
      </c>
      <c r="K14" s="7">
        <v>1</v>
      </c>
      <c r="L14" s="55">
        <f t="shared" si="0"/>
        <v>1</v>
      </c>
    </row>
    <row r="15" spans="1:12" x14ac:dyDescent="0.25">
      <c r="A15" s="34" t="s">
        <v>43</v>
      </c>
      <c r="B15" s="3" t="s">
        <v>44</v>
      </c>
      <c r="C15" s="7"/>
      <c r="D15" s="4"/>
      <c r="E15" s="7"/>
      <c r="F15" s="4"/>
      <c r="G15" s="7"/>
      <c r="H15" s="4"/>
      <c r="I15" s="7">
        <v>1</v>
      </c>
      <c r="J15" s="4">
        <v>1</v>
      </c>
      <c r="K15" s="7">
        <v>1</v>
      </c>
      <c r="L15" s="55">
        <f t="shared" si="0"/>
        <v>1</v>
      </c>
    </row>
    <row r="16" spans="1:12" x14ac:dyDescent="0.25">
      <c r="A16" s="34" t="s">
        <v>46</v>
      </c>
      <c r="B16" s="3" t="s">
        <v>47</v>
      </c>
      <c r="C16" s="7"/>
      <c r="D16" s="4"/>
      <c r="E16" s="7"/>
      <c r="F16" s="4"/>
      <c r="G16" s="7"/>
      <c r="H16" s="4"/>
      <c r="I16" s="7">
        <v>3</v>
      </c>
      <c r="J16" s="4">
        <v>3</v>
      </c>
      <c r="K16" s="7">
        <v>3</v>
      </c>
      <c r="L16" s="55">
        <f t="shared" si="0"/>
        <v>3</v>
      </c>
    </row>
    <row r="17" spans="1:12" x14ac:dyDescent="0.25">
      <c r="A17" s="34" t="s">
        <v>51</v>
      </c>
      <c r="B17" s="3" t="s">
        <v>52</v>
      </c>
      <c r="C17" s="7"/>
      <c r="D17" s="4"/>
      <c r="E17" s="7">
        <v>1</v>
      </c>
      <c r="F17" s="4">
        <v>1</v>
      </c>
      <c r="G17" s="7"/>
      <c r="H17" s="4"/>
      <c r="I17" s="7">
        <v>11</v>
      </c>
      <c r="J17" s="4">
        <v>11</v>
      </c>
      <c r="K17" s="7">
        <v>12</v>
      </c>
      <c r="L17" s="55">
        <f t="shared" si="0"/>
        <v>12</v>
      </c>
    </row>
    <row r="18" spans="1:12" x14ac:dyDescent="0.25">
      <c r="A18" s="34" t="s">
        <v>60</v>
      </c>
      <c r="B18" s="3" t="s">
        <v>211</v>
      </c>
      <c r="C18" s="7"/>
      <c r="D18" s="4"/>
      <c r="E18" s="7">
        <v>1</v>
      </c>
      <c r="F18" s="4">
        <v>1</v>
      </c>
      <c r="G18" s="7"/>
      <c r="H18" s="4"/>
      <c r="I18" s="7">
        <v>1</v>
      </c>
      <c r="J18" s="4">
        <v>1</v>
      </c>
      <c r="K18" s="7">
        <v>2</v>
      </c>
      <c r="L18" s="55">
        <f t="shared" si="0"/>
        <v>2</v>
      </c>
    </row>
    <row r="19" spans="1:12" ht="15.75" thickBot="1" x14ac:dyDescent="0.3">
      <c r="A19" s="98" t="s">
        <v>55</v>
      </c>
      <c r="B19" s="43" t="s">
        <v>212</v>
      </c>
      <c r="C19" s="44"/>
      <c r="D19" s="16"/>
      <c r="E19" s="44">
        <v>1</v>
      </c>
      <c r="F19" s="16">
        <v>1</v>
      </c>
      <c r="G19" s="44">
        <v>1</v>
      </c>
      <c r="H19" s="16">
        <v>1</v>
      </c>
      <c r="I19" s="44">
        <v>2</v>
      </c>
      <c r="J19" s="16"/>
      <c r="K19" s="44">
        <v>4</v>
      </c>
      <c r="L19" s="99">
        <f t="shared" si="0"/>
        <v>2</v>
      </c>
    </row>
    <row r="20" spans="1:12" ht="15.75" thickBot="1" x14ac:dyDescent="0.3">
      <c r="A20" s="113" t="s">
        <v>10</v>
      </c>
      <c r="B20" s="114"/>
      <c r="C20" s="13">
        <f>SUM(C3:C19)</f>
        <v>8</v>
      </c>
      <c r="D20" s="13">
        <f t="shared" ref="D20:L20" si="1">SUM(D3:D19)</f>
        <v>7</v>
      </c>
      <c r="E20" s="13">
        <f t="shared" si="1"/>
        <v>34</v>
      </c>
      <c r="F20" s="13">
        <f t="shared" si="1"/>
        <v>33</v>
      </c>
      <c r="G20" s="13">
        <f t="shared" si="1"/>
        <v>7</v>
      </c>
      <c r="H20" s="13">
        <f t="shared" si="1"/>
        <v>7</v>
      </c>
      <c r="I20" s="13">
        <f t="shared" si="1"/>
        <v>138</v>
      </c>
      <c r="J20" s="13">
        <f t="shared" si="1"/>
        <v>135</v>
      </c>
      <c r="K20" s="13">
        <f t="shared" si="1"/>
        <v>187</v>
      </c>
      <c r="L20" s="45">
        <f t="shared" si="1"/>
        <v>182</v>
      </c>
    </row>
    <row r="22" spans="1:12" x14ac:dyDescent="0.25">
      <c r="A22" s="100" t="s">
        <v>227</v>
      </c>
    </row>
  </sheetData>
  <mergeCells count="3">
    <mergeCell ref="A1:L1"/>
    <mergeCell ref="A2:B2"/>
    <mergeCell ref="A20:B20"/>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23"/>
  <sheetViews>
    <sheetView topLeftCell="A10" zoomScaleNormal="100" workbookViewId="0">
      <selection activeCell="M1" sqref="M1"/>
    </sheetView>
  </sheetViews>
  <sheetFormatPr defaultRowHeight="15" x14ac:dyDescent="0.25"/>
  <cols>
    <col min="1" max="1" width="3.85546875" bestFit="1" customWidth="1"/>
    <col min="2" max="2" width="88.5703125" bestFit="1" customWidth="1"/>
    <col min="3" max="12" width="4" bestFit="1" customWidth="1"/>
  </cols>
  <sheetData>
    <row r="1" spans="1:12" ht="56.25" customHeight="1" thickBot="1" x14ac:dyDescent="0.3">
      <c r="A1" s="110" t="s">
        <v>221</v>
      </c>
      <c r="B1" s="111"/>
      <c r="C1" s="111"/>
      <c r="D1" s="111"/>
      <c r="E1" s="111"/>
      <c r="F1" s="111"/>
      <c r="G1" s="111"/>
      <c r="H1" s="111"/>
      <c r="I1" s="111"/>
      <c r="J1" s="111"/>
      <c r="K1" s="111"/>
      <c r="L1" s="112"/>
    </row>
    <row r="2" spans="1:12" ht="201.75" thickBot="1" x14ac:dyDescent="0.3">
      <c r="A2" s="115" t="s">
        <v>59</v>
      </c>
      <c r="B2" s="116"/>
      <c r="C2" s="26" t="s">
        <v>1</v>
      </c>
      <c r="D2" s="27" t="s">
        <v>58</v>
      </c>
      <c r="E2" s="26" t="s">
        <v>3</v>
      </c>
      <c r="F2" s="27" t="s">
        <v>58</v>
      </c>
      <c r="G2" s="26" t="s">
        <v>5</v>
      </c>
      <c r="H2" s="27" t="s">
        <v>58</v>
      </c>
      <c r="I2" s="26" t="s">
        <v>7</v>
      </c>
      <c r="J2" s="27" t="s">
        <v>58</v>
      </c>
      <c r="K2" s="26" t="s">
        <v>10</v>
      </c>
      <c r="L2" s="28" t="s">
        <v>58</v>
      </c>
    </row>
    <row r="3" spans="1:12" x14ac:dyDescent="0.25">
      <c r="A3" s="30" t="s">
        <v>13</v>
      </c>
      <c r="B3" s="31" t="s">
        <v>14</v>
      </c>
      <c r="C3" s="38"/>
      <c r="D3" s="32"/>
      <c r="E3" s="38">
        <v>1</v>
      </c>
      <c r="F3" s="32">
        <v>1</v>
      </c>
      <c r="G3" s="38">
        <v>2</v>
      </c>
      <c r="H3" s="32">
        <v>2</v>
      </c>
      <c r="I3" s="38"/>
      <c r="J3" s="32"/>
      <c r="K3" s="38">
        <v>3</v>
      </c>
      <c r="L3" s="33">
        <f>SUM(D3,F3,H3,J3)</f>
        <v>3</v>
      </c>
    </row>
    <row r="4" spans="1:12" x14ac:dyDescent="0.25">
      <c r="A4" s="34" t="s">
        <v>15</v>
      </c>
      <c r="B4" s="3" t="s">
        <v>16</v>
      </c>
      <c r="C4" s="7"/>
      <c r="D4" s="4"/>
      <c r="E4" s="7">
        <v>3</v>
      </c>
      <c r="F4" s="4">
        <v>3</v>
      </c>
      <c r="G4" s="7"/>
      <c r="H4" s="4"/>
      <c r="I4" s="7"/>
      <c r="J4" s="4"/>
      <c r="K4" s="7">
        <v>3</v>
      </c>
      <c r="L4" s="35">
        <f t="shared" ref="L4:L20" si="0">SUM(D4,F4,H4,J4)</f>
        <v>3</v>
      </c>
    </row>
    <row r="5" spans="1:12" x14ac:dyDescent="0.25">
      <c r="A5" s="34" t="s">
        <v>17</v>
      </c>
      <c r="B5" s="3" t="s">
        <v>18</v>
      </c>
      <c r="C5" s="7">
        <v>5</v>
      </c>
      <c r="D5" s="4">
        <v>5</v>
      </c>
      <c r="E5" s="7">
        <v>4</v>
      </c>
      <c r="F5" s="4">
        <v>4</v>
      </c>
      <c r="G5" s="7"/>
      <c r="H5" s="4"/>
      <c r="I5" s="7">
        <v>38</v>
      </c>
      <c r="J5" s="4">
        <v>37</v>
      </c>
      <c r="K5" s="7">
        <v>47</v>
      </c>
      <c r="L5" s="35">
        <f t="shared" si="0"/>
        <v>46</v>
      </c>
    </row>
    <row r="6" spans="1:12" x14ac:dyDescent="0.25">
      <c r="A6" s="34" t="s">
        <v>19</v>
      </c>
      <c r="B6" s="3" t="s">
        <v>20</v>
      </c>
      <c r="C6" s="7">
        <v>1</v>
      </c>
      <c r="D6" s="4">
        <v>1</v>
      </c>
      <c r="E6" s="7"/>
      <c r="F6" s="4"/>
      <c r="G6" s="7"/>
      <c r="H6" s="4"/>
      <c r="I6" s="7">
        <v>4</v>
      </c>
      <c r="J6" s="4">
        <v>4</v>
      </c>
      <c r="K6" s="7">
        <v>5</v>
      </c>
      <c r="L6" s="35">
        <f t="shared" si="0"/>
        <v>5</v>
      </c>
    </row>
    <row r="7" spans="1:12" x14ac:dyDescent="0.25">
      <c r="A7" s="34" t="s">
        <v>22</v>
      </c>
      <c r="B7" s="3" t="s">
        <v>199</v>
      </c>
      <c r="C7" s="7">
        <v>1</v>
      </c>
      <c r="D7" s="4">
        <v>1</v>
      </c>
      <c r="E7" s="7">
        <v>1</v>
      </c>
      <c r="F7" s="4">
        <v>1</v>
      </c>
      <c r="G7" s="7"/>
      <c r="H7" s="4"/>
      <c r="I7" s="7">
        <v>3</v>
      </c>
      <c r="J7" s="4">
        <v>2</v>
      </c>
      <c r="K7" s="7">
        <v>5</v>
      </c>
      <c r="L7" s="35">
        <f t="shared" si="0"/>
        <v>4</v>
      </c>
    </row>
    <row r="8" spans="1:12" x14ac:dyDescent="0.25">
      <c r="A8" s="34" t="s">
        <v>24</v>
      </c>
      <c r="B8" s="3" t="s">
        <v>216</v>
      </c>
      <c r="C8" s="7">
        <v>2</v>
      </c>
      <c r="D8" s="4">
        <v>1</v>
      </c>
      <c r="E8" s="7">
        <v>2</v>
      </c>
      <c r="F8" s="4">
        <v>2</v>
      </c>
      <c r="G8" s="7"/>
      <c r="H8" s="4"/>
      <c r="I8" s="7">
        <v>11</v>
      </c>
      <c r="J8" s="4">
        <v>11</v>
      </c>
      <c r="K8" s="7">
        <v>15</v>
      </c>
      <c r="L8" s="35">
        <f t="shared" si="0"/>
        <v>14</v>
      </c>
    </row>
    <row r="9" spans="1:12" x14ac:dyDescent="0.25">
      <c r="A9" s="34" t="s">
        <v>68</v>
      </c>
      <c r="B9" s="3" t="s">
        <v>69</v>
      </c>
      <c r="C9" s="7"/>
      <c r="D9" s="4"/>
      <c r="E9" s="7"/>
      <c r="F9" s="4"/>
      <c r="G9" s="7"/>
      <c r="H9" s="4"/>
      <c r="I9" s="7">
        <v>1</v>
      </c>
      <c r="J9" s="4">
        <v>1</v>
      </c>
      <c r="K9" s="7">
        <v>1</v>
      </c>
      <c r="L9" s="35">
        <f t="shared" si="0"/>
        <v>1</v>
      </c>
    </row>
    <row r="10" spans="1:12" x14ac:dyDescent="0.25">
      <c r="A10" s="34" t="s">
        <v>25</v>
      </c>
      <c r="B10" s="3" t="s">
        <v>201</v>
      </c>
      <c r="C10" s="7"/>
      <c r="D10" s="4"/>
      <c r="E10" s="7"/>
      <c r="F10" s="4"/>
      <c r="G10" s="7"/>
      <c r="H10" s="4"/>
      <c r="I10" s="7">
        <v>1</v>
      </c>
      <c r="J10" s="4">
        <v>1</v>
      </c>
      <c r="K10" s="7">
        <v>1</v>
      </c>
      <c r="L10" s="35">
        <f t="shared" si="0"/>
        <v>1</v>
      </c>
    </row>
    <row r="11" spans="1:12" x14ac:dyDescent="0.25">
      <c r="A11" s="34" t="s">
        <v>28</v>
      </c>
      <c r="B11" s="3" t="s">
        <v>29</v>
      </c>
      <c r="C11" s="7">
        <v>6</v>
      </c>
      <c r="D11" s="4">
        <v>6</v>
      </c>
      <c r="E11" s="7">
        <v>9</v>
      </c>
      <c r="F11" s="4">
        <v>7</v>
      </c>
      <c r="G11" s="7">
        <v>3</v>
      </c>
      <c r="H11" s="4">
        <v>3</v>
      </c>
      <c r="I11" s="7">
        <v>45</v>
      </c>
      <c r="J11" s="4">
        <v>40</v>
      </c>
      <c r="K11" s="7">
        <v>63</v>
      </c>
      <c r="L11" s="35">
        <f t="shared" si="0"/>
        <v>56</v>
      </c>
    </row>
    <row r="12" spans="1:12" x14ac:dyDescent="0.25">
      <c r="A12" s="34" t="s">
        <v>30</v>
      </c>
      <c r="B12" s="3" t="s">
        <v>31</v>
      </c>
      <c r="C12" s="7">
        <v>3</v>
      </c>
      <c r="D12" s="4">
        <v>2</v>
      </c>
      <c r="E12" s="7">
        <v>3</v>
      </c>
      <c r="F12" s="4">
        <v>3</v>
      </c>
      <c r="G12" s="7"/>
      <c r="H12" s="4"/>
      <c r="I12" s="7">
        <v>18</v>
      </c>
      <c r="J12" s="4">
        <v>18</v>
      </c>
      <c r="K12" s="7">
        <v>24</v>
      </c>
      <c r="L12" s="35">
        <f t="shared" si="0"/>
        <v>23</v>
      </c>
    </row>
    <row r="13" spans="1:12" x14ac:dyDescent="0.25">
      <c r="A13" s="34" t="s">
        <v>32</v>
      </c>
      <c r="B13" s="3" t="s">
        <v>202</v>
      </c>
      <c r="C13" s="7"/>
      <c r="D13" s="4"/>
      <c r="E13" s="7"/>
      <c r="F13" s="4"/>
      <c r="G13" s="7"/>
      <c r="H13" s="4"/>
      <c r="I13" s="7">
        <v>1</v>
      </c>
      <c r="J13" s="4">
        <v>1</v>
      </c>
      <c r="K13" s="7">
        <v>1</v>
      </c>
      <c r="L13" s="35">
        <f t="shared" si="0"/>
        <v>1</v>
      </c>
    </row>
    <row r="14" spans="1:12" x14ac:dyDescent="0.25">
      <c r="A14" s="34" t="s">
        <v>33</v>
      </c>
      <c r="B14" s="3" t="s">
        <v>34</v>
      </c>
      <c r="C14" s="7"/>
      <c r="D14" s="4"/>
      <c r="E14" s="7"/>
      <c r="F14" s="4"/>
      <c r="G14" s="7"/>
      <c r="H14" s="4"/>
      <c r="I14" s="7">
        <v>1</v>
      </c>
      <c r="J14" s="4">
        <v>1</v>
      </c>
      <c r="K14" s="7">
        <v>1</v>
      </c>
      <c r="L14" s="35">
        <f t="shared" si="0"/>
        <v>1</v>
      </c>
    </row>
    <row r="15" spans="1:12" x14ac:dyDescent="0.25">
      <c r="A15" s="34" t="s">
        <v>37</v>
      </c>
      <c r="B15" s="3" t="s">
        <v>38</v>
      </c>
      <c r="C15" s="7"/>
      <c r="D15" s="4"/>
      <c r="E15" s="7"/>
      <c r="F15" s="4"/>
      <c r="G15" s="7"/>
      <c r="H15" s="4"/>
      <c r="I15" s="7">
        <v>3</v>
      </c>
      <c r="J15" s="4">
        <v>3</v>
      </c>
      <c r="K15" s="7">
        <v>3</v>
      </c>
      <c r="L15" s="35">
        <f t="shared" si="0"/>
        <v>3</v>
      </c>
    </row>
    <row r="16" spans="1:12" x14ac:dyDescent="0.25">
      <c r="A16" s="34" t="s">
        <v>39</v>
      </c>
      <c r="B16" s="3" t="s">
        <v>40</v>
      </c>
      <c r="C16" s="7"/>
      <c r="D16" s="4"/>
      <c r="E16" s="7"/>
      <c r="F16" s="4"/>
      <c r="G16" s="7"/>
      <c r="H16" s="4"/>
      <c r="I16" s="7">
        <v>1</v>
      </c>
      <c r="J16" s="4">
        <v>1</v>
      </c>
      <c r="K16" s="7">
        <v>1</v>
      </c>
      <c r="L16" s="35">
        <f t="shared" si="0"/>
        <v>1</v>
      </c>
    </row>
    <row r="17" spans="1:12" x14ac:dyDescent="0.25">
      <c r="A17" s="34" t="s">
        <v>48</v>
      </c>
      <c r="B17" s="3" t="s">
        <v>49</v>
      </c>
      <c r="C17" s="7"/>
      <c r="D17" s="4"/>
      <c r="E17" s="7"/>
      <c r="F17" s="4"/>
      <c r="G17" s="7"/>
      <c r="H17" s="4"/>
      <c r="I17" s="7">
        <v>1</v>
      </c>
      <c r="J17" s="4">
        <v>1</v>
      </c>
      <c r="K17" s="7">
        <v>1</v>
      </c>
      <c r="L17" s="35">
        <f t="shared" si="0"/>
        <v>1</v>
      </c>
    </row>
    <row r="18" spans="1:12" x14ac:dyDescent="0.25">
      <c r="A18" s="34" t="s">
        <v>51</v>
      </c>
      <c r="B18" s="3" t="s">
        <v>52</v>
      </c>
      <c r="C18" s="7">
        <v>3</v>
      </c>
      <c r="D18" s="4">
        <v>3</v>
      </c>
      <c r="E18" s="7">
        <v>1</v>
      </c>
      <c r="F18" s="4">
        <v>1</v>
      </c>
      <c r="G18" s="7"/>
      <c r="H18" s="4"/>
      <c r="I18" s="7">
        <v>10</v>
      </c>
      <c r="J18" s="4">
        <v>8</v>
      </c>
      <c r="K18" s="7">
        <v>14</v>
      </c>
      <c r="L18" s="35">
        <f t="shared" si="0"/>
        <v>12</v>
      </c>
    </row>
    <row r="19" spans="1:12" x14ac:dyDescent="0.25">
      <c r="A19" s="34" t="s">
        <v>55</v>
      </c>
      <c r="B19" s="3" t="s">
        <v>212</v>
      </c>
      <c r="C19" s="7"/>
      <c r="D19" s="4"/>
      <c r="E19" s="7">
        <v>3</v>
      </c>
      <c r="F19" s="4">
        <v>3</v>
      </c>
      <c r="G19" s="7"/>
      <c r="H19" s="4"/>
      <c r="I19" s="7"/>
      <c r="J19" s="4"/>
      <c r="K19" s="7">
        <v>3</v>
      </c>
      <c r="L19" s="35">
        <f t="shared" si="0"/>
        <v>3</v>
      </c>
    </row>
    <row r="20" spans="1:12" ht="15.75" thickBot="1" x14ac:dyDescent="0.3">
      <c r="A20" s="36" t="s">
        <v>64</v>
      </c>
      <c r="B20" s="9" t="s">
        <v>213</v>
      </c>
      <c r="C20" s="10"/>
      <c r="D20" s="11"/>
      <c r="E20" s="10">
        <v>1</v>
      </c>
      <c r="F20" s="11">
        <v>1</v>
      </c>
      <c r="G20" s="10"/>
      <c r="H20" s="11"/>
      <c r="I20" s="10"/>
      <c r="J20" s="11"/>
      <c r="K20" s="10">
        <v>1</v>
      </c>
      <c r="L20" s="37">
        <f t="shared" si="0"/>
        <v>1</v>
      </c>
    </row>
    <row r="21" spans="1:12" ht="15.75" thickBot="1" x14ac:dyDescent="0.3">
      <c r="A21" s="113" t="s">
        <v>10</v>
      </c>
      <c r="B21" s="114"/>
      <c r="C21" s="13">
        <f>SUM(C3:C20)</f>
        <v>21</v>
      </c>
      <c r="D21" s="13">
        <f t="shared" ref="D21:L21" si="1">SUM(D3:D20)</f>
        <v>19</v>
      </c>
      <c r="E21" s="13">
        <f t="shared" si="1"/>
        <v>28</v>
      </c>
      <c r="F21" s="13">
        <f t="shared" si="1"/>
        <v>26</v>
      </c>
      <c r="G21" s="13">
        <f t="shared" si="1"/>
        <v>5</v>
      </c>
      <c r="H21" s="13">
        <f t="shared" si="1"/>
        <v>5</v>
      </c>
      <c r="I21" s="13">
        <f t="shared" si="1"/>
        <v>138</v>
      </c>
      <c r="J21" s="13">
        <f t="shared" si="1"/>
        <v>129</v>
      </c>
      <c r="K21" s="13">
        <f t="shared" si="1"/>
        <v>192</v>
      </c>
      <c r="L21" s="45">
        <f t="shared" si="1"/>
        <v>179</v>
      </c>
    </row>
    <row r="23" spans="1:12" x14ac:dyDescent="0.25">
      <c r="A23" s="100" t="s">
        <v>227</v>
      </c>
    </row>
  </sheetData>
  <mergeCells count="3">
    <mergeCell ref="A1:L1"/>
    <mergeCell ref="A2:B2"/>
    <mergeCell ref="A21:B2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L20"/>
  <sheetViews>
    <sheetView zoomScaleNormal="100" workbookViewId="0">
      <selection activeCell="K23" sqref="K23"/>
    </sheetView>
  </sheetViews>
  <sheetFormatPr defaultRowHeight="15" x14ac:dyDescent="0.25"/>
  <cols>
    <col min="1" max="1" width="3.85546875" bestFit="1" customWidth="1"/>
    <col min="2" max="2" width="103.85546875" bestFit="1" customWidth="1"/>
    <col min="3" max="12" width="3.5703125" bestFit="1" customWidth="1"/>
  </cols>
  <sheetData>
    <row r="1" spans="1:12" ht="54.75" customHeight="1" thickBot="1" x14ac:dyDescent="0.3">
      <c r="A1" s="117" t="s">
        <v>222</v>
      </c>
      <c r="B1" s="118"/>
      <c r="C1" s="118"/>
      <c r="D1" s="118"/>
      <c r="E1" s="118"/>
      <c r="F1" s="118"/>
      <c r="G1" s="118"/>
      <c r="H1" s="118"/>
      <c r="I1" s="118"/>
      <c r="J1" s="118"/>
      <c r="K1" s="118"/>
      <c r="L1" s="119"/>
    </row>
    <row r="2" spans="1:12" s="1" customFormat="1" ht="213.75" thickBot="1" x14ac:dyDescent="0.3">
      <c r="A2" s="120" t="s">
        <v>59</v>
      </c>
      <c r="B2" s="121"/>
      <c r="C2" s="26" t="s">
        <v>2</v>
      </c>
      <c r="D2" s="27" t="s">
        <v>58</v>
      </c>
      <c r="E2" s="26" t="s">
        <v>4</v>
      </c>
      <c r="F2" s="27" t="s">
        <v>58</v>
      </c>
      <c r="G2" s="26" t="s">
        <v>6</v>
      </c>
      <c r="H2" s="27" t="s">
        <v>58</v>
      </c>
      <c r="I2" s="26" t="s">
        <v>8</v>
      </c>
      <c r="J2" s="27" t="s">
        <v>58</v>
      </c>
      <c r="K2" s="26" t="s">
        <v>10</v>
      </c>
      <c r="L2" s="28" t="s">
        <v>58</v>
      </c>
    </row>
    <row r="3" spans="1:12" x14ac:dyDescent="0.25">
      <c r="A3" s="30" t="s">
        <v>13</v>
      </c>
      <c r="B3" s="31" t="s">
        <v>14</v>
      </c>
      <c r="C3" s="63"/>
      <c r="D3" s="31"/>
      <c r="E3" s="63"/>
      <c r="F3" s="31"/>
      <c r="G3" s="63">
        <v>2</v>
      </c>
      <c r="H3" s="31">
        <v>2</v>
      </c>
      <c r="I3" s="63">
        <v>1</v>
      </c>
      <c r="J3" s="31">
        <v>1</v>
      </c>
      <c r="K3" s="63">
        <v>3</v>
      </c>
      <c r="L3" s="33">
        <f>SUM(D3,F3,H3,J3)</f>
        <v>3</v>
      </c>
    </row>
    <row r="4" spans="1:12" x14ac:dyDescent="0.25">
      <c r="A4" s="34" t="s">
        <v>15</v>
      </c>
      <c r="B4" s="3" t="s">
        <v>16</v>
      </c>
      <c r="C4" s="64">
        <v>1</v>
      </c>
      <c r="D4" s="3">
        <v>1</v>
      </c>
      <c r="E4" s="64">
        <v>1</v>
      </c>
      <c r="F4" s="3">
        <v>1</v>
      </c>
      <c r="G4" s="64"/>
      <c r="H4" s="3"/>
      <c r="I4" s="64"/>
      <c r="J4" s="3"/>
      <c r="K4" s="64">
        <v>2</v>
      </c>
      <c r="L4" s="35">
        <f t="shared" ref="L4:L18" si="0">SUM(D4,F4,H4,J4)</f>
        <v>2</v>
      </c>
    </row>
    <row r="5" spans="1:12" x14ac:dyDescent="0.25">
      <c r="A5" s="34" t="s">
        <v>17</v>
      </c>
      <c r="B5" s="3" t="s">
        <v>18</v>
      </c>
      <c r="C5" s="64">
        <v>6</v>
      </c>
      <c r="D5" s="3">
        <v>6</v>
      </c>
      <c r="E5" s="64">
        <v>20</v>
      </c>
      <c r="F5" s="3">
        <v>20</v>
      </c>
      <c r="G5" s="64">
        <v>1</v>
      </c>
      <c r="H5" s="3">
        <v>1</v>
      </c>
      <c r="I5" s="64">
        <v>7</v>
      </c>
      <c r="J5" s="3">
        <v>7</v>
      </c>
      <c r="K5" s="64">
        <v>34</v>
      </c>
      <c r="L5" s="35">
        <f t="shared" si="0"/>
        <v>34</v>
      </c>
    </row>
    <row r="6" spans="1:12" x14ac:dyDescent="0.25">
      <c r="A6" s="34" t="s">
        <v>19</v>
      </c>
      <c r="B6" s="3" t="s">
        <v>20</v>
      </c>
      <c r="C6" s="64"/>
      <c r="D6" s="3"/>
      <c r="E6" s="64">
        <v>2</v>
      </c>
      <c r="F6" s="3">
        <v>2</v>
      </c>
      <c r="G6" s="64"/>
      <c r="H6" s="3"/>
      <c r="I6" s="64">
        <v>4</v>
      </c>
      <c r="J6" s="3">
        <v>4</v>
      </c>
      <c r="K6" s="64">
        <v>6</v>
      </c>
      <c r="L6" s="35">
        <f t="shared" si="0"/>
        <v>6</v>
      </c>
    </row>
    <row r="7" spans="1:12" x14ac:dyDescent="0.25">
      <c r="A7" s="34" t="s">
        <v>21</v>
      </c>
      <c r="B7" s="3" t="s">
        <v>198</v>
      </c>
      <c r="C7" s="64">
        <v>1</v>
      </c>
      <c r="D7" s="3">
        <v>1</v>
      </c>
      <c r="E7" s="64"/>
      <c r="F7" s="3"/>
      <c r="G7" s="64"/>
      <c r="H7" s="3"/>
      <c r="I7" s="64"/>
      <c r="J7" s="3"/>
      <c r="K7" s="64">
        <v>1</v>
      </c>
      <c r="L7" s="35">
        <f t="shared" si="0"/>
        <v>1</v>
      </c>
    </row>
    <row r="8" spans="1:12" x14ac:dyDescent="0.25">
      <c r="A8" s="34" t="s">
        <v>22</v>
      </c>
      <c r="B8" s="3" t="s">
        <v>199</v>
      </c>
      <c r="C8" s="64">
        <v>1</v>
      </c>
      <c r="D8" s="3">
        <v>1</v>
      </c>
      <c r="E8" s="64"/>
      <c r="F8" s="3"/>
      <c r="G8" s="64"/>
      <c r="H8" s="3"/>
      <c r="I8" s="64"/>
      <c r="J8" s="3"/>
      <c r="K8" s="64">
        <v>1</v>
      </c>
      <c r="L8" s="35">
        <f t="shared" si="0"/>
        <v>1</v>
      </c>
    </row>
    <row r="9" spans="1:12" x14ac:dyDescent="0.25">
      <c r="A9" s="34" t="s">
        <v>24</v>
      </c>
      <c r="B9" s="3" t="s">
        <v>216</v>
      </c>
      <c r="C9" s="64"/>
      <c r="D9" s="3"/>
      <c r="E9" s="64">
        <v>2</v>
      </c>
      <c r="F9" s="3">
        <v>1</v>
      </c>
      <c r="G9" s="64">
        <v>1</v>
      </c>
      <c r="H9" s="3">
        <v>1</v>
      </c>
      <c r="I9" s="64"/>
      <c r="J9" s="3"/>
      <c r="K9" s="64">
        <v>3</v>
      </c>
      <c r="L9" s="35">
        <f t="shared" si="0"/>
        <v>2</v>
      </c>
    </row>
    <row r="10" spans="1:12" x14ac:dyDescent="0.25">
      <c r="A10" s="34" t="s">
        <v>25</v>
      </c>
      <c r="B10" s="3" t="s">
        <v>201</v>
      </c>
      <c r="C10" s="64">
        <v>1</v>
      </c>
      <c r="D10" s="3">
        <v>1</v>
      </c>
      <c r="E10" s="64"/>
      <c r="F10" s="3"/>
      <c r="G10" s="64">
        <v>1</v>
      </c>
      <c r="H10" s="3">
        <v>1</v>
      </c>
      <c r="I10" s="64"/>
      <c r="J10" s="3"/>
      <c r="K10" s="64">
        <v>2</v>
      </c>
      <c r="L10" s="35">
        <f t="shared" si="0"/>
        <v>2</v>
      </c>
    </row>
    <row r="11" spans="1:12" x14ac:dyDescent="0.25">
      <c r="A11" s="34" t="s">
        <v>28</v>
      </c>
      <c r="B11" s="3" t="s">
        <v>29</v>
      </c>
      <c r="C11" s="64">
        <v>3</v>
      </c>
      <c r="D11" s="3">
        <v>3</v>
      </c>
      <c r="E11" s="64">
        <v>9</v>
      </c>
      <c r="F11" s="3">
        <v>9</v>
      </c>
      <c r="G11" s="64">
        <v>2</v>
      </c>
      <c r="H11" s="3">
        <v>2</v>
      </c>
      <c r="I11" s="64">
        <v>3</v>
      </c>
      <c r="J11" s="3">
        <v>3</v>
      </c>
      <c r="K11" s="64">
        <v>17</v>
      </c>
      <c r="L11" s="35">
        <f t="shared" si="0"/>
        <v>17</v>
      </c>
    </row>
    <row r="12" spans="1:12" x14ac:dyDescent="0.25">
      <c r="A12" s="34" t="s">
        <v>30</v>
      </c>
      <c r="B12" s="3" t="s">
        <v>31</v>
      </c>
      <c r="C12" s="64">
        <v>3</v>
      </c>
      <c r="D12" s="3">
        <v>3</v>
      </c>
      <c r="E12" s="64">
        <v>4</v>
      </c>
      <c r="F12" s="3">
        <v>4</v>
      </c>
      <c r="G12" s="64"/>
      <c r="H12" s="3"/>
      <c r="I12" s="64"/>
      <c r="J12" s="3"/>
      <c r="K12" s="64">
        <v>7</v>
      </c>
      <c r="L12" s="35">
        <f t="shared" si="0"/>
        <v>7</v>
      </c>
    </row>
    <row r="13" spans="1:12" x14ac:dyDescent="0.25">
      <c r="A13" s="34" t="s">
        <v>37</v>
      </c>
      <c r="B13" s="3" t="s">
        <v>38</v>
      </c>
      <c r="C13" s="64"/>
      <c r="D13" s="3"/>
      <c r="E13" s="64">
        <v>1</v>
      </c>
      <c r="F13" s="3">
        <v>1</v>
      </c>
      <c r="G13" s="64"/>
      <c r="H13" s="3"/>
      <c r="I13" s="64"/>
      <c r="J13" s="3"/>
      <c r="K13" s="64">
        <v>1</v>
      </c>
      <c r="L13" s="35">
        <f t="shared" si="0"/>
        <v>1</v>
      </c>
    </row>
    <row r="14" spans="1:12" x14ac:dyDescent="0.25">
      <c r="A14" s="34" t="s">
        <v>41</v>
      </c>
      <c r="B14" s="3" t="s">
        <v>42</v>
      </c>
      <c r="C14" s="64">
        <v>1</v>
      </c>
      <c r="D14" s="3">
        <v>1</v>
      </c>
      <c r="E14" s="64"/>
      <c r="F14" s="3"/>
      <c r="G14" s="64"/>
      <c r="H14" s="3"/>
      <c r="I14" s="64"/>
      <c r="J14" s="3"/>
      <c r="K14" s="64">
        <v>1</v>
      </c>
      <c r="L14" s="35">
        <f t="shared" si="0"/>
        <v>1</v>
      </c>
    </row>
    <row r="15" spans="1:12" x14ac:dyDescent="0.25">
      <c r="A15" s="34" t="s">
        <v>43</v>
      </c>
      <c r="B15" s="3" t="s">
        <v>44</v>
      </c>
      <c r="C15" s="64"/>
      <c r="D15" s="3"/>
      <c r="E15" s="64"/>
      <c r="F15" s="3"/>
      <c r="G15" s="64"/>
      <c r="H15" s="3"/>
      <c r="I15" s="64">
        <v>1</v>
      </c>
      <c r="J15" s="3">
        <v>1</v>
      </c>
      <c r="K15" s="64">
        <v>1</v>
      </c>
      <c r="L15" s="35">
        <f t="shared" si="0"/>
        <v>1</v>
      </c>
    </row>
    <row r="16" spans="1:12" x14ac:dyDescent="0.25">
      <c r="A16" s="34" t="s">
        <v>50</v>
      </c>
      <c r="B16" s="3" t="s">
        <v>208</v>
      </c>
      <c r="C16" s="64"/>
      <c r="D16" s="3"/>
      <c r="E16" s="64">
        <v>1</v>
      </c>
      <c r="F16" s="3">
        <v>1</v>
      </c>
      <c r="G16" s="64"/>
      <c r="H16" s="3"/>
      <c r="I16" s="64"/>
      <c r="J16" s="3"/>
      <c r="K16" s="64">
        <v>1</v>
      </c>
      <c r="L16" s="35">
        <f t="shared" si="0"/>
        <v>1</v>
      </c>
    </row>
    <row r="17" spans="1:12" ht="15.75" thickBot="1" x14ac:dyDescent="0.3">
      <c r="A17" s="36" t="s">
        <v>51</v>
      </c>
      <c r="B17" s="9" t="s">
        <v>52</v>
      </c>
      <c r="C17" s="65"/>
      <c r="D17" s="9"/>
      <c r="E17" s="65"/>
      <c r="F17" s="9"/>
      <c r="G17" s="65"/>
      <c r="H17" s="9"/>
      <c r="I17" s="65">
        <v>1</v>
      </c>
      <c r="J17" s="9">
        <v>1</v>
      </c>
      <c r="K17" s="65">
        <v>1</v>
      </c>
      <c r="L17" s="37">
        <f t="shared" si="0"/>
        <v>1</v>
      </c>
    </row>
    <row r="18" spans="1:12" s="6" customFormat="1" ht="15.75" thickBot="1" x14ac:dyDescent="0.3">
      <c r="A18" s="113" t="s">
        <v>10</v>
      </c>
      <c r="B18" s="114"/>
      <c r="C18" s="66">
        <v>17</v>
      </c>
      <c r="D18" s="18">
        <v>17</v>
      </c>
      <c r="E18" s="66">
        <v>40</v>
      </c>
      <c r="F18" s="18">
        <v>39</v>
      </c>
      <c r="G18" s="66">
        <v>7</v>
      </c>
      <c r="H18" s="18">
        <v>7</v>
      </c>
      <c r="I18" s="66">
        <v>17</v>
      </c>
      <c r="J18" s="18">
        <v>17</v>
      </c>
      <c r="K18" s="66">
        <v>81</v>
      </c>
      <c r="L18" s="42">
        <f t="shared" si="0"/>
        <v>80</v>
      </c>
    </row>
    <row r="20" spans="1:12" x14ac:dyDescent="0.25">
      <c r="A20" s="100" t="s">
        <v>227</v>
      </c>
    </row>
  </sheetData>
  <mergeCells count="3">
    <mergeCell ref="A1:L1"/>
    <mergeCell ref="A2:B2"/>
    <mergeCell ref="A18:B18"/>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L19"/>
  <sheetViews>
    <sheetView zoomScaleNormal="100" workbookViewId="0">
      <selection activeCell="M1" sqref="M1"/>
    </sheetView>
  </sheetViews>
  <sheetFormatPr defaultRowHeight="15" x14ac:dyDescent="0.25"/>
  <cols>
    <col min="1" max="1" width="3.85546875" bestFit="1" customWidth="1"/>
    <col min="2" max="2" width="191.5703125" customWidth="1"/>
    <col min="3" max="10" width="3.28515625" bestFit="1" customWidth="1"/>
    <col min="11" max="11" width="3.28515625" customWidth="1"/>
    <col min="12" max="12" width="3.28515625" bestFit="1" customWidth="1"/>
  </cols>
  <sheetData>
    <row r="1" spans="1:12" ht="56.25" customHeight="1" thickBot="1" x14ac:dyDescent="0.3">
      <c r="A1" s="110" t="s">
        <v>223</v>
      </c>
      <c r="B1" s="111"/>
      <c r="C1" s="111"/>
      <c r="D1" s="111"/>
      <c r="E1" s="111"/>
      <c r="F1" s="111"/>
      <c r="G1" s="111"/>
      <c r="H1" s="111"/>
      <c r="I1" s="111"/>
      <c r="J1" s="111"/>
      <c r="K1" s="111"/>
      <c r="L1" s="112"/>
    </row>
    <row r="2" spans="1:12" ht="214.5" customHeight="1" thickBot="1" x14ac:dyDescent="0.3">
      <c r="A2" s="120" t="s">
        <v>59</v>
      </c>
      <c r="B2" s="121"/>
      <c r="C2" s="26" t="s">
        <v>2</v>
      </c>
      <c r="D2" s="27" t="s">
        <v>58</v>
      </c>
      <c r="E2" s="26" t="s">
        <v>4</v>
      </c>
      <c r="F2" s="27" t="s">
        <v>58</v>
      </c>
      <c r="G2" s="26" t="s">
        <v>6</v>
      </c>
      <c r="H2" s="27" t="s">
        <v>58</v>
      </c>
      <c r="I2" s="26" t="s">
        <v>8</v>
      </c>
      <c r="J2" s="27" t="s">
        <v>58</v>
      </c>
      <c r="K2" s="26" t="s">
        <v>10</v>
      </c>
      <c r="L2" s="28" t="s">
        <v>58</v>
      </c>
    </row>
    <row r="3" spans="1:12" x14ac:dyDescent="0.25">
      <c r="A3" s="30" t="s">
        <v>13</v>
      </c>
      <c r="B3" s="31" t="s">
        <v>14</v>
      </c>
      <c r="C3" s="38"/>
      <c r="D3" s="32"/>
      <c r="E3" s="38">
        <v>8</v>
      </c>
      <c r="F3" s="32">
        <v>8</v>
      </c>
      <c r="G3" s="38"/>
      <c r="H3" s="32"/>
      <c r="I3" s="38"/>
      <c r="J3" s="32"/>
      <c r="K3" s="46">
        <v>8</v>
      </c>
      <c r="L3" s="33">
        <f>SUM(D3,F3,H3,J3)</f>
        <v>8</v>
      </c>
    </row>
    <row r="4" spans="1:12" x14ac:dyDescent="0.25">
      <c r="A4" s="34" t="s">
        <v>15</v>
      </c>
      <c r="B4" s="3" t="s">
        <v>16</v>
      </c>
      <c r="C4" s="7"/>
      <c r="D4" s="4"/>
      <c r="E4" s="7">
        <v>2</v>
      </c>
      <c r="F4" s="4">
        <v>2</v>
      </c>
      <c r="G4" s="7"/>
      <c r="H4" s="4"/>
      <c r="I4" s="7"/>
      <c r="J4" s="4"/>
      <c r="K4" s="47">
        <v>2</v>
      </c>
      <c r="L4" s="35">
        <f t="shared" ref="L4:L17" si="0">SUM(D4,F4,H4,J4)</f>
        <v>2</v>
      </c>
    </row>
    <row r="5" spans="1:12" x14ac:dyDescent="0.25">
      <c r="A5" s="34" t="s">
        <v>17</v>
      </c>
      <c r="B5" s="3" t="s">
        <v>18</v>
      </c>
      <c r="C5" s="7">
        <v>9</v>
      </c>
      <c r="D5" s="4">
        <v>9</v>
      </c>
      <c r="E5" s="7">
        <v>9</v>
      </c>
      <c r="F5" s="4">
        <v>9</v>
      </c>
      <c r="G5" s="7">
        <v>1</v>
      </c>
      <c r="H5" s="4">
        <v>1</v>
      </c>
      <c r="I5" s="7">
        <v>6</v>
      </c>
      <c r="J5" s="4">
        <v>6</v>
      </c>
      <c r="K5" s="47">
        <v>25</v>
      </c>
      <c r="L5" s="35">
        <f t="shared" si="0"/>
        <v>25</v>
      </c>
    </row>
    <row r="6" spans="1:12" x14ac:dyDescent="0.25">
      <c r="A6" s="34" t="s">
        <v>19</v>
      </c>
      <c r="B6" s="3" t="s">
        <v>20</v>
      </c>
      <c r="C6" s="7"/>
      <c r="D6" s="4"/>
      <c r="E6" s="7">
        <v>3</v>
      </c>
      <c r="F6" s="4">
        <v>3</v>
      </c>
      <c r="G6" s="7">
        <v>2</v>
      </c>
      <c r="H6" s="4">
        <v>2</v>
      </c>
      <c r="I6" s="7">
        <v>2</v>
      </c>
      <c r="J6" s="4">
        <v>2</v>
      </c>
      <c r="K6" s="47">
        <v>7</v>
      </c>
      <c r="L6" s="35">
        <f t="shared" si="0"/>
        <v>7</v>
      </c>
    </row>
    <row r="7" spans="1:12" x14ac:dyDescent="0.25">
      <c r="A7" s="34" t="s">
        <v>24</v>
      </c>
      <c r="B7" s="3" t="s">
        <v>216</v>
      </c>
      <c r="C7" s="7">
        <v>1</v>
      </c>
      <c r="D7" s="4">
        <v>1</v>
      </c>
      <c r="E7" s="7">
        <v>2</v>
      </c>
      <c r="F7" s="4">
        <v>2</v>
      </c>
      <c r="G7" s="7"/>
      <c r="H7" s="4"/>
      <c r="I7" s="7">
        <v>1</v>
      </c>
      <c r="J7" s="4">
        <v>1</v>
      </c>
      <c r="K7" s="47">
        <v>4</v>
      </c>
      <c r="L7" s="35">
        <f t="shared" si="0"/>
        <v>4</v>
      </c>
    </row>
    <row r="8" spans="1:12" x14ac:dyDescent="0.25">
      <c r="A8" s="34" t="s">
        <v>25</v>
      </c>
      <c r="B8" s="3" t="s">
        <v>201</v>
      </c>
      <c r="C8" s="7"/>
      <c r="D8" s="4"/>
      <c r="E8" s="7">
        <v>1</v>
      </c>
      <c r="F8" s="4">
        <v>1</v>
      </c>
      <c r="G8" s="7"/>
      <c r="H8" s="4"/>
      <c r="I8" s="7"/>
      <c r="J8" s="4"/>
      <c r="K8" s="47">
        <v>1</v>
      </c>
      <c r="L8" s="35">
        <f t="shared" si="0"/>
        <v>1</v>
      </c>
    </row>
    <row r="9" spans="1:12" x14ac:dyDescent="0.25">
      <c r="A9" s="34" t="s">
        <v>28</v>
      </c>
      <c r="B9" s="3" t="s">
        <v>29</v>
      </c>
      <c r="C9" s="7">
        <v>8</v>
      </c>
      <c r="D9" s="4">
        <v>8</v>
      </c>
      <c r="E9" s="7">
        <v>5</v>
      </c>
      <c r="F9" s="4">
        <v>5</v>
      </c>
      <c r="G9" s="7"/>
      <c r="H9" s="4"/>
      <c r="I9" s="7">
        <v>3</v>
      </c>
      <c r="J9" s="4">
        <v>3</v>
      </c>
      <c r="K9" s="47">
        <v>16</v>
      </c>
      <c r="L9" s="35">
        <f t="shared" si="0"/>
        <v>16</v>
      </c>
    </row>
    <row r="10" spans="1:12" x14ac:dyDescent="0.25">
      <c r="A10" s="34" t="s">
        <v>30</v>
      </c>
      <c r="B10" s="3" t="s">
        <v>31</v>
      </c>
      <c r="C10" s="7">
        <v>2</v>
      </c>
      <c r="D10" s="4">
        <v>2</v>
      </c>
      <c r="E10" s="7">
        <v>5</v>
      </c>
      <c r="F10" s="4">
        <v>5</v>
      </c>
      <c r="G10" s="7">
        <v>2</v>
      </c>
      <c r="H10" s="4">
        <v>2</v>
      </c>
      <c r="I10" s="7">
        <v>3</v>
      </c>
      <c r="J10" s="4">
        <v>3</v>
      </c>
      <c r="K10" s="47">
        <v>12</v>
      </c>
      <c r="L10" s="35">
        <f t="shared" si="0"/>
        <v>12</v>
      </c>
    </row>
    <row r="11" spans="1:12" x14ac:dyDescent="0.25">
      <c r="A11" s="34" t="s">
        <v>32</v>
      </c>
      <c r="B11" s="3" t="s">
        <v>202</v>
      </c>
      <c r="C11" s="7">
        <v>1</v>
      </c>
      <c r="D11" s="4">
        <v>1</v>
      </c>
      <c r="E11" s="7"/>
      <c r="F11" s="4"/>
      <c r="G11" s="7"/>
      <c r="H11" s="4"/>
      <c r="I11" s="7"/>
      <c r="J11" s="4"/>
      <c r="K11" s="47">
        <v>1</v>
      </c>
      <c r="L11" s="35">
        <f t="shared" si="0"/>
        <v>1</v>
      </c>
    </row>
    <row r="12" spans="1:12" x14ac:dyDescent="0.25">
      <c r="A12" s="34" t="s">
        <v>46</v>
      </c>
      <c r="B12" s="3" t="s">
        <v>47</v>
      </c>
      <c r="C12" s="7">
        <v>1</v>
      </c>
      <c r="D12" s="4">
        <v>1</v>
      </c>
      <c r="E12" s="7"/>
      <c r="F12" s="4"/>
      <c r="G12" s="7"/>
      <c r="H12" s="4"/>
      <c r="I12" s="7"/>
      <c r="J12" s="4"/>
      <c r="K12" s="47">
        <v>1</v>
      </c>
      <c r="L12" s="35">
        <f t="shared" si="0"/>
        <v>1</v>
      </c>
    </row>
    <row r="13" spans="1:12" x14ac:dyDescent="0.25">
      <c r="A13" s="34" t="s">
        <v>51</v>
      </c>
      <c r="B13" s="3" t="s">
        <v>52</v>
      </c>
      <c r="C13" s="7">
        <v>1</v>
      </c>
      <c r="D13" s="4">
        <v>1</v>
      </c>
      <c r="E13" s="7">
        <v>2</v>
      </c>
      <c r="F13" s="4">
        <v>2</v>
      </c>
      <c r="G13" s="7">
        <v>1</v>
      </c>
      <c r="H13" s="4">
        <v>1</v>
      </c>
      <c r="I13" s="7"/>
      <c r="J13" s="4"/>
      <c r="K13" s="47">
        <v>4</v>
      </c>
      <c r="L13" s="35">
        <f t="shared" si="0"/>
        <v>4</v>
      </c>
    </row>
    <row r="14" spans="1:12" x14ac:dyDescent="0.25">
      <c r="A14" s="34" t="s">
        <v>63</v>
      </c>
      <c r="B14" s="3" t="s">
        <v>209</v>
      </c>
      <c r="C14" s="7"/>
      <c r="D14" s="4"/>
      <c r="E14" s="7">
        <v>1</v>
      </c>
      <c r="F14" s="4">
        <v>1</v>
      </c>
      <c r="G14" s="7"/>
      <c r="H14" s="4"/>
      <c r="I14" s="7"/>
      <c r="J14" s="4"/>
      <c r="K14" s="47">
        <v>1</v>
      </c>
      <c r="L14" s="35">
        <f t="shared" si="0"/>
        <v>1</v>
      </c>
    </row>
    <row r="15" spans="1:12" x14ac:dyDescent="0.25">
      <c r="A15" s="34" t="s">
        <v>55</v>
      </c>
      <c r="B15" s="3" t="s">
        <v>212</v>
      </c>
      <c r="C15" s="7">
        <v>1</v>
      </c>
      <c r="D15" s="4">
        <v>1</v>
      </c>
      <c r="E15" s="7"/>
      <c r="F15" s="4"/>
      <c r="G15" s="7"/>
      <c r="H15" s="4"/>
      <c r="I15" s="7"/>
      <c r="J15" s="4"/>
      <c r="K15" s="47">
        <v>1</v>
      </c>
      <c r="L15" s="35">
        <f t="shared" si="0"/>
        <v>1</v>
      </c>
    </row>
    <row r="16" spans="1:12" ht="15.75" thickBot="1" x14ac:dyDescent="0.3">
      <c r="A16" s="36" t="s">
        <v>70</v>
      </c>
      <c r="B16" s="9" t="s">
        <v>215</v>
      </c>
      <c r="C16" s="10"/>
      <c r="D16" s="11"/>
      <c r="E16" s="10">
        <v>1</v>
      </c>
      <c r="F16" s="11">
        <v>1</v>
      </c>
      <c r="G16" s="10"/>
      <c r="H16" s="11"/>
      <c r="I16" s="10"/>
      <c r="J16" s="11"/>
      <c r="K16" s="48">
        <v>1</v>
      </c>
      <c r="L16" s="37">
        <f t="shared" si="0"/>
        <v>1</v>
      </c>
    </row>
    <row r="17" spans="1:12" ht="15.75" thickBot="1" x14ac:dyDescent="0.3">
      <c r="A17" s="113" t="s">
        <v>10</v>
      </c>
      <c r="B17" s="114"/>
      <c r="C17" s="13">
        <v>24</v>
      </c>
      <c r="D17" s="14">
        <v>24</v>
      </c>
      <c r="E17" s="13">
        <v>39</v>
      </c>
      <c r="F17" s="14">
        <v>39</v>
      </c>
      <c r="G17" s="13">
        <v>6</v>
      </c>
      <c r="H17" s="14">
        <v>6</v>
      </c>
      <c r="I17" s="13">
        <v>15</v>
      </c>
      <c r="J17" s="14">
        <v>15</v>
      </c>
      <c r="K17" s="49">
        <v>84</v>
      </c>
      <c r="L17" s="29">
        <f t="shared" si="0"/>
        <v>84</v>
      </c>
    </row>
    <row r="19" spans="1:12" x14ac:dyDescent="0.25">
      <c r="A19" s="100" t="s">
        <v>227</v>
      </c>
    </row>
  </sheetData>
  <mergeCells count="3">
    <mergeCell ref="A1:L1"/>
    <mergeCell ref="A2:B2"/>
    <mergeCell ref="A17:B1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L19"/>
  <sheetViews>
    <sheetView zoomScaleNormal="100" workbookViewId="0">
      <selection activeCell="M1" sqref="M1"/>
    </sheetView>
  </sheetViews>
  <sheetFormatPr defaultRowHeight="15" x14ac:dyDescent="0.25"/>
  <cols>
    <col min="1" max="1" width="3.85546875" bestFit="1" customWidth="1"/>
    <col min="2" max="2" width="90.140625" bestFit="1" customWidth="1"/>
    <col min="3" max="12" width="3.28515625" bestFit="1" customWidth="1"/>
  </cols>
  <sheetData>
    <row r="1" spans="1:12" ht="55.5" customHeight="1" thickBot="1" x14ac:dyDescent="0.3">
      <c r="A1" s="117" t="s">
        <v>224</v>
      </c>
      <c r="B1" s="118"/>
      <c r="C1" s="118"/>
      <c r="D1" s="118"/>
      <c r="E1" s="118"/>
      <c r="F1" s="118"/>
      <c r="G1" s="118"/>
      <c r="H1" s="118"/>
      <c r="I1" s="118"/>
      <c r="J1" s="118"/>
      <c r="K1" s="118"/>
      <c r="L1" s="119"/>
    </row>
    <row r="2" spans="1:12" ht="212.25" customHeight="1" thickBot="1" x14ac:dyDescent="0.3">
      <c r="A2" s="106" t="s">
        <v>59</v>
      </c>
      <c r="B2" s="107"/>
      <c r="C2" s="23" t="s">
        <v>2</v>
      </c>
      <c r="D2" s="24" t="s">
        <v>58</v>
      </c>
      <c r="E2" s="23" t="s">
        <v>4</v>
      </c>
      <c r="F2" s="24" t="s">
        <v>58</v>
      </c>
      <c r="G2" s="23" t="s">
        <v>6</v>
      </c>
      <c r="H2" s="24" t="s">
        <v>58</v>
      </c>
      <c r="I2" s="23" t="s">
        <v>8</v>
      </c>
      <c r="J2" s="24" t="s">
        <v>58</v>
      </c>
      <c r="K2" s="23" t="s">
        <v>10</v>
      </c>
      <c r="L2" s="25" t="s">
        <v>58</v>
      </c>
    </row>
    <row r="3" spans="1:12" x14ac:dyDescent="0.25">
      <c r="A3" s="50" t="s">
        <v>11</v>
      </c>
      <c r="B3" s="20" t="s">
        <v>12</v>
      </c>
      <c r="C3" s="21">
        <v>1</v>
      </c>
      <c r="D3" s="22">
        <v>1</v>
      </c>
      <c r="E3" s="21">
        <v>1</v>
      </c>
      <c r="F3" s="22">
        <v>1</v>
      </c>
      <c r="G3" s="21"/>
      <c r="H3" s="22"/>
      <c r="I3" s="21"/>
      <c r="J3" s="22"/>
      <c r="K3" s="21">
        <v>2</v>
      </c>
      <c r="L3" s="51">
        <f>SUM(D3,F3,H3,J3)</f>
        <v>2</v>
      </c>
    </row>
    <row r="4" spans="1:12" x14ac:dyDescent="0.25">
      <c r="A4" s="34" t="s">
        <v>13</v>
      </c>
      <c r="B4" s="3" t="s">
        <v>14</v>
      </c>
      <c r="C4" s="7"/>
      <c r="D4" s="4"/>
      <c r="E4" s="7">
        <v>3</v>
      </c>
      <c r="F4" s="4">
        <v>3</v>
      </c>
      <c r="G4" s="7"/>
      <c r="H4" s="4"/>
      <c r="I4" s="7">
        <v>1</v>
      </c>
      <c r="J4" s="4">
        <v>1</v>
      </c>
      <c r="K4" s="7">
        <v>4</v>
      </c>
      <c r="L4" s="35">
        <f t="shared" ref="L4:L17" si="0">SUM(D4,F4,H4,J4)</f>
        <v>4</v>
      </c>
    </row>
    <row r="5" spans="1:12" x14ac:dyDescent="0.25">
      <c r="A5" s="34" t="s">
        <v>15</v>
      </c>
      <c r="B5" s="3" t="s">
        <v>16</v>
      </c>
      <c r="C5" s="7">
        <v>1</v>
      </c>
      <c r="D5" s="4"/>
      <c r="E5" s="7">
        <v>2</v>
      </c>
      <c r="F5" s="4">
        <v>2</v>
      </c>
      <c r="G5" s="7">
        <v>1</v>
      </c>
      <c r="H5" s="4">
        <v>1</v>
      </c>
      <c r="I5" s="7"/>
      <c r="J5" s="4"/>
      <c r="K5" s="7">
        <v>4</v>
      </c>
      <c r="L5" s="35">
        <f t="shared" si="0"/>
        <v>3</v>
      </c>
    </row>
    <row r="6" spans="1:12" x14ac:dyDescent="0.25">
      <c r="A6" s="34" t="s">
        <v>17</v>
      </c>
      <c r="B6" s="3" t="s">
        <v>18</v>
      </c>
      <c r="C6" s="7">
        <v>8</v>
      </c>
      <c r="D6" s="4">
        <v>8</v>
      </c>
      <c r="E6" s="7">
        <v>11</v>
      </c>
      <c r="F6" s="4">
        <v>11</v>
      </c>
      <c r="G6" s="7"/>
      <c r="H6" s="4"/>
      <c r="I6" s="7">
        <v>3</v>
      </c>
      <c r="J6" s="4">
        <v>3</v>
      </c>
      <c r="K6" s="7">
        <v>22</v>
      </c>
      <c r="L6" s="35">
        <f t="shared" si="0"/>
        <v>22</v>
      </c>
    </row>
    <row r="7" spans="1:12" x14ac:dyDescent="0.25">
      <c r="A7" s="34" t="s">
        <v>19</v>
      </c>
      <c r="B7" s="3" t="s">
        <v>20</v>
      </c>
      <c r="C7" s="7"/>
      <c r="D7" s="4"/>
      <c r="E7" s="7">
        <v>8</v>
      </c>
      <c r="F7" s="4">
        <v>8</v>
      </c>
      <c r="G7" s="7"/>
      <c r="H7" s="4"/>
      <c r="I7" s="7">
        <v>1</v>
      </c>
      <c r="J7" s="4">
        <v>1</v>
      </c>
      <c r="K7" s="7">
        <v>9</v>
      </c>
      <c r="L7" s="35">
        <f t="shared" si="0"/>
        <v>9</v>
      </c>
    </row>
    <row r="8" spans="1:12" x14ac:dyDescent="0.25">
      <c r="A8" s="34" t="s">
        <v>22</v>
      </c>
      <c r="B8" s="3" t="s">
        <v>199</v>
      </c>
      <c r="C8" s="7"/>
      <c r="D8" s="4"/>
      <c r="E8" s="7">
        <v>1</v>
      </c>
      <c r="F8" s="4">
        <v>1</v>
      </c>
      <c r="G8" s="7"/>
      <c r="H8" s="4"/>
      <c r="I8" s="7"/>
      <c r="J8" s="4"/>
      <c r="K8" s="7">
        <v>1</v>
      </c>
      <c r="L8" s="35">
        <f t="shared" si="0"/>
        <v>1</v>
      </c>
    </row>
    <row r="9" spans="1:12" x14ac:dyDescent="0.25">
      <c r="A9" s="34" t="s">
        <v>24</v>
      </c>
      <c r="B9" s="3" t="s">
        <v>216</v>
      </c>
      <c r="C9" s="7">
        <v>1</v>
      </c>
      <c r="D9" s="4">
        <v>1</v>
      </c>
      <c r="E9" s="7"/>
      <c r="F9" s="4"/>
      <c r="G9" s="7"/>
      <c r="H9" s="4"/>
      <c r="I9" s="7"/>
      <c r="J9" s="4"/>
      <c r="K9" s="7">
        <v>1</v>
      </c>
      <c r="L9" s="35">
        <f t="shared" si="0"/>
        <v>1</v>
      </c>
    </row>
    <row r="10" spans="1:12" x14ac:dyDescent="0.25">
      <c r="A10" s="34" t="s">
        <v>28</v>
      </c>
      <c r="B10" s="3" t="s">
        <v>29</v>
      </c>
      <c r="C10" s="7">
        <v>2</v>
      </c>
      <c r="D10" s="4">
        <v>2</v>
      </c>
      <c r="E10" s="7">
        <v>5</v>
      </c>
      <c r="F10" s="4">
        <v>4</v>
      </c>
      <c r="G10" s="7">
        <v>1</v>
      </c>
      <c r="H10" s="4">
        <v>1</v>
      </c>
      <c r="I10" s="7"/>
      <c r="J10" s="4"/>
      <c r="K10" s="7">
        <v>8</v>
      </c>
      <c r="L10" s="35">
        <f t="shared" si="0"/>
        <v>7</v>
      </c>
    </row>
    <row r="11" spans="1:12" x14ac:dyDescent="0.25">
      <c r="A11" s="34" t="s">
        <v>30</v>
      </c>
      <c r="B11" s="3" t="s">
        <v>31</v>
      </c>
      <c r="C11" s="7">
        <v>5</v>
      </c>
      <c r="D11" s="4">
        <v>5</v>
      </c>
      <c r="E11" s="7">
        <v>11</v>
      </c>
      <c r="F11" s="4">
        <v>11</v>
      </c>
      <c r="G11" s="7">
        <v>1</v>
      </c>
      <c r="H11" s="4">
        <v>1</v>
      </c>
      <c r="I11" s="7">
        <v>1</v>
      </c>
      <c r="J11" s="4">
        <v>1</v>
      </c>
      <c r="K11" s="7">
        <v>18</v>
      </c>
      <c r="L11" s="35">
        <f t="shared" si="0"/>
        <v>18</v>
      </c>
    </row>
    <row r="12" spans="1:12" x14ac:dyDescent="0.25">
      <c r="A12" s="34" t="s">
        <v>32</v>
      </c>
      <c r="B12" s="3" t="s">
        <v>202</v>
      </c>
      <c r="C12" s="7"/>
      <c r="D12" s="4"/>
      <c r="E12" s="7">
        <v>1</v>
      </c>
      <c r="F12" s="4">
        <v>1</v>
      </c>
      <c r="G12" s="7"/>
      <c r="H12" s="4"/>
      <c r="I12" s="7"/>
      <c r="J12" s="4"/>
      <c r="K12" s="7">
        <v>1</v>
      </c>
      <c r="L12" s="35">
        <f t="shared" si="0"/>
        <v>1</v>
      </c>
    </row>
    <row r="13" spans="1:12" x14ac:dyDescent="0.25">
      <c r="A13" s="34" t="s">
        <v>37</v>
      </c>
      <c r="B13" s="3" t="s">
        <v>38</v>
      </c>
      <c r="C13" s="7"/>
      <c r="D13" s="4"/>
      <c r="E13" s="7">
        <v>1</v>
      </c>
      <c r="F13" s="4">
        <v>1</v>
      </c>
      <c r="G13" s="7"/>
      <c r="H13" s="4"/>
      <c r="I13" s="7"/>
      <c r="J13" s="4"/>
      <c r="K13" s="7">
        <v>1</v>
      </c>
      <c r="L13" s="35">
        <f t="shared" si="0"/>
        <v>1</v>
      </c>
    </row>
    <row r="14" spans="1:12" x14ac:dyDescent="0.25">
      <c r="A14" s="34" t="s">
        <v>73</v>
      </c>
      <c r="B14" s="3" t="s">
        <v>206</v>
      </c>
      <c r="C14" s="7"/>
      <c r="D14" s="4"/>
      <c r="E14" s="7"/>
      <c r="F14" s="4"/>
      <c r="G14" s="7"/>
      <c r="H14" s="4"/>
      <c r="I14" s="7">
        <v>1</v>
      </c>
      <c r="J14" s="4">
        <v>1</v>
      </c>
      <c r="K14" s="7">
        <v>1</v>
      </c>
      <c r="L14" s="35">
        <f t="shared" si="0"/>
        <v>1</v>
      </c>
    </row>
    <row r="15" spans="1:12" x14ac:dyDescent="0.25">
      <c r="A15" s="34" t="s">
        <v>50</v>
      </c>
      <c r="B15" s="3" t="s">
        <v>208</v>
      </c>
      <c r="C15" s="7"/>
      <c r="D15" s="4"/>
      <c r="E15" s="7">
        <v>1</v>
      </c>
      <c r="F15" s="4">
        <v>1</v>
      </c>
      <c r="G15" s="7"/>
      <c r="H15" s="4"/>
      <c r="I15" s="7"/>
      <c r="J15" s="4"/>
      <c r="K15" s="7">
        <v>1</v>
      </c>
      <c r="L15" s="35">
        <f t="shared" si="0"/>
        <v>1</v>
      </c>
    </row>
    <row r="16" spans="1:12" ht="15.75" thickBot="1" x14ac:dyDescent="0.3">
      <c r="A16" s="36" t="s">
        <v>64</v>
      </c>
      <c r="B16" s="9" t="s">
        <v>213</v>
      </c>
      <c r="C16" s="10"/>
      <c r="D16" s="11"/>
      <c r="E16" s="10">
        <v>1</v>
      </c>
      <c r="F16" s="11">
        <v>1</v>
      </c>
      <c r="G16" s="10">
        <v>1</v>
      </c>
      <c r="H16" s="11">
        <v>1</v>
      </c>
      <c r="I16" s="10"/>
      <c r="J16" s="11"/>
      <c r="K16" s="10">
        <v>2</v>
      </c>
      <c r="L16" s="37">
        <f t="shared" si="0"/>
        <v>2</v>
      </c>
    </row>
    <row r="17" spans="1:12" ht="15.75" thickBot="1" x14ac:dyDescent="0.3">
      <c r="A17" s="113" t="s">
        <v>10</v>
      </c>
      <c r="B17" s="114"/>
      <c r="C17" s="13">
        <v>18</v>
      </c>
      <c r="D17" s="14">
        <v>17</v>
      </c>
      <c r="E17" s="13">
        <v>46</v>
      </c>
      <c r="F17" s="14">
        <v>45</v>
      </c>
      <c r="G17" s="13">
        <v>4</v>
      </c>
      <c r="H17" s="14">
        <v>4</v>
      </c>
      <c r="I17" s="13">
        <v>7</v>
      </c>
      <c r="J17" s="14">
        <v>7</v>
      </c>
      <c r="K17" s="13">
        <v>75</v>
      </c>
      <c r="L17" s="42">
        <f t="shared" si="0"/>
        <v>73</v>
      </c>
    </row>
    <row r="19" spans="1:12" x14ac:dyDescent="0.25">
      <c r="A19" s="100" t="s">
        <v>227</v>
      </c>
    </row>
  </sheetData>
  <mergeCells count="3">
    <mergeCell ref="A1:L1"/>
    <mergeCell ref="A2:B2"/>
    <mergeCell ref="A17:B1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L16"/>
  <sheetViews>
    <sheetView zoomScaleNormal="100" workbookViewId="0">
      <selection activeCell="M1" sqref="M1"/>
    </sheetView>
  </sheetViews>
  <sheetFormatPr defaultRowHeight="15" x14ac:dyDescent="0.25"/>
  <cols>
    <col min="1" max="1" width="3.85546875" bestFit="1" customWidth="1"/>
    <col min="2" max="2" width="60.7109375" bestFit="1" customWidth="1"/>
    <col min="3" max="12" width="3.28515625" bestFit="1" customWidth="1"/>
  </cols>
  <sheetData>
    <row r="1" spans="1:12" ht="54.75" customHeight="1" thickBot="1" x14ac:dyDescent="0.3">
      <c r="A1" s="117" t="s">
        <v>225</v>
      </c>
      <c r="B1" s="118"/>
      <c r="C1" s="118"/>
      <c r="D1" s="118"/>
      <c r="E1" s="118"/>
      <c r="F1" s="118"/>
      <c r="G1" s="118"/>
      <c r="H1" s="118"/>
      <c r="I1" s="118"/>
      <c r="J1" s="118"/>
      <c r="K1" s="118"/>
      <c r="L1" s="119"/>
    </row>
    <row r="2" spans="1:12" ht="213.75" thickBot="1" x14ac:dyDescent="0.3">
      <c r="A2" s="115" t="s">
        <v>59</v>
      </c>
      <c r="B2" s="116"/>
      <c r="C2" s="26" t="s">
        <v>2</v>
      </c>
      <c r="D2" s="27" t="s">
        <v>58</v>
      </c>
      <c r="E2" s="26" t="s">
        <v>4</v>
      </c>
      <c r="F2" s="27" t="s">
        <v>58</v>
      </c>
      <c r="G2" s="26" t="s">
        <v>6</v>
      </c>
      <c r="H2" s="27" t="s">
        <v>58</v>
      </c>
      <c r="I2" s="26" t="s">
        <v>8</v>
      </c>
      <c r="J2" s="27" t="s">
        <v>58</v>
      </c>
      <c r="K2" s="26" t="s">
        <v>10</v>
      </c>
      <c r="L2" s="28" t="s">
        <v>58</v>
      </c>
    </row>
    <row r="3" spans="1:12" x14ac:dyDescent="0.25">
      <c r="A3" s="30" t="s">
        <v>11</v>
      </c>
      <c r="B3" s="31" t="s">
        <v>12</v>
      </c>
      <c r="C3" s="38">
        <v>1</v>
      </c>
      <c r="D3" s="32">
        <v>1</v>
      </c>
      <c r="E3" s="38"/>
      <c r="F3" s="32"/>
      <c r="G3" s="38"/>
      <c r="H3" s="32"/>
      <c r="I3" s="38"/>
      <c r="J3" s="32"/>
      <c r="K3" s="38">
        <v>1</v>
      </c>
      <c r="L3" s="33">
        <f>SUM(D3,F3,H3,J3)</f>
        <v>1</v>
      </c>
    </row>
    <row r="4" spans="1:12" x14ac:dyDescent="0.25">
      <c r="A4" s="34" t="s">
        <v>13</v>
      </c>
      <c r="B4" s="3" t="s">
        <v>14</v>
      </c>
      <c r="C4" s="7">
        <v>1</v>
      </c>
      <c r="D4" s="4">
        <v>1</v>
      </c>
      <c r="E4" s="7">
        <v>3</v>
      </c>
      <c r="F4" s="4">
        <v>3</v>
      </c>
      <c r="G4" s="7"/>
      <c r="H4" s="4"/>
      <c r="I4" s="7"/>
      <c r="J4" s="4"/>
      <c r="K4" s="7">
        <v>4</v>
      </c>
      <c r="L4" s="35">
        <f t="shared" ref="L4:L14" si="0">SUM(D4,F4,H4,J4)</f>
        <v>4</v>
      </c>
    </row>
    <row r="5" spans="1:12" x14ac:dyDescent="0.25">
      <c r="A5" s="34" t="s">
        <v>15</v>
      </c>
      <c r="B5" s="3" t="s">
        <v>16</v>
      </c>
      <c r="C5" s="7"/>
      <c r="D5" s="4"/>
      <c r="E5" s="7">
        <v>2</v>
      </c>
      <c r="F5" s="4">
        <v>2</v>
      </c>
      <c r="G5" s="7"/>
      <c r="H5" s="4"/>
      <c r="I5" s="7"/>
      <c r="J5" s="4"/>
      <c r="K5" s="7">
        <v>2</v>
      </c>
      <c r="L5" s="35">
        <f t="shared" si="0"/>
        <v>2</v>
      </c>
    </row>
    <row r="6" spans="1:12" x14ac:dyDescent="0.25">
      <c r="A6" s="34" t="s">
        <v>17</v>
      </c>
      <c r="B6" s="3" t="s">
        <v>18</v>
      </c>
      <c r="C6" s="7">
        <v>5</v>
      </c>
      <c r="D6" s="4">
        <v>5</v>
      </c>
      <c r="E6" s="7">
        <v>12</v>
      </c>
      <c r="F6" s="4">
        <v>11</v>
      </c>
      <c r="G6" s="7">
        <v>2</v>
      </c>
      <c r="H6" s="4">
        <v>2</v>
      </c>
      <c r="I6" s="7">
        <v>4</v>
      </c>
      <c r="J6" s="4">
        <v>4</v>
      </c>
      <c r="K6" s="7">
        <v>23</v>
      </c>
      <c r="L6" s="35">
        <f t="shared" si="0"/>
        <v>22</v>
      </c>
    </row>
    <row r="7" spans="1:12" x14ac:dyDescent="0.25">
      <c r="A7" s="34" t="s">
        <v>19</v>
      </c>
      <c r="B7" s="3" t="s">
        <v>20</v>
      </c>
      <c r="C7" s="7">
        <v>1</v>
      </c>
      <c r="D7" s="4">
        <v>1</v>
      </c>
      <c r="E7" s="7">
        <v>1</v>
      </c>
      <c r="F7" s="4">
        <v>1</v>
      </c>
      <c r="G7" s="7"/>
      <c r="H7" s="4"/>
      <c r="I7" s="7"/>
      <c r="J7" s="4"/>
      <c r="K7" s="7">
        <v>2</v>
      </c>
      <c r="L7" s="35">
        <f t="shared" si="0"/>
        <v>2</v>
      </c>
    </row>
    <row r="8" spans="1:12" x14ac:dyDescent="0.25">
      <c r="A8" s="34" t="s">
        <v>24</v>
      </c>
      <c r="B8" s="3" t="s">
        <v>216</v>
      </c>
      <c r="C8" s="7"/>
      <c r="D8" s="4"/>
      <c r="E8" s="7">
        <v>1</v>
      </c>
      <c r="F8" s="4">
        <v>1</v>
      </c>
      <c r="G8" s="7">
        <v>1</v>
      </c>
      <c r="H8" s="4">
        <v>1</v>
      </c>
      <c r="I8" s="7">
        <v>1</v>
      </c>
      <c r="J8" s="4">
        <v>1</v>
      </c>
      <c r="K8" s="7">
        <v>3</v>
      </c>
      <c r="L8" s="35">
        <f t="shared" si="0"/>
        <v>3</v>
      </c>
    </row>
    <row r="9" spans="1:12" x14ac:dyDescent="0.25">
      <c r="A9" s="34" t="s">
        <v>28</v>
      </c>
      <c r="B9" s="3" t="s">
        <v>29</v>
      </c>
      <c r="C9" s="7">
        <v>1</v>
      </c>
      <c r="D9" s="4"/>
      <c r="E9" s="7">
        <v>4</v>
      </c>
      <c r="F9" s="4">
        <v>4</v>
      </c>
      <c r="G9" s="7"/>
      <c r="H9" s="4"/>
      <c r="I9" s="7">
        <v>1</v>
      </c>
      <c r="J9" s="4">
        <v>1</v>
      </c>
      <c r="K9" s="7">
        <v>6</v>
      </c>
      <c r="L9" s="35">
        <f t="shared" si="0"/>
        <v>5</v>
      </c>
    </row>
    <row r="10" spans="1:12" x14ac:dyDescent="0.25">
      <c r="A10" s="34" t="s">
        <v>30</v>
      </c>
      <c r="B10" s="3" t="s">
        <v>31</v>
      </c>
      <c r="C10" s="7">
        <v>1</v>
      </c>
      <c r="D10" s="4">
        <v>1</v>
      </c>
      <c r="E10" s="7">
        <v>4</v>
      </c>
      <c r="F10" s="4">
        <v>4</v>
      </c>
      <c r="G10" s="7"/>
      <c r="H10" s="4"/>
      <c r="I10" s="7">
        <v>1</v>
      </c>
      <c r="J10" s="4">
        <v>1</v>
      </c>
      <c r="K10" s="7">
        <v>6</v>
      </c>
      <c r="L10" s="35">
        <f t="shared" si="0"/>
        <v>6</v>
      </c>
    </row>
    <row r="11" spans="1:12" x14ac:dyDescent="0.25">
      <c r="A11" s="34" t="s">
        <v>51</v>
      </c>
      <c r="B11" s="3" t="s">
        <v>52</v>
      </c>
      <c r="C11" s="7"/>
      <c r="D11" s="4"/>
      <c r="E11" s="7">
        <v>1</v>
      </c>
      <c r="F11" s="4">
        <v>1</v>
      </c>
      <c r="G11" s="7"/>
      <c r="H11" s="4"/>
      <c r="I11" s="7"/>
      <c r="J11" s="4"/>
      <c r="K11" s="7">
        <v>1</v>
      </c>
      <c r="L11" s="35">
        <f t="shared" si="0"/>
        <v>1</v>
      </c>
    </row>
    <row r="12" spans="1:12" x14ac:dyDescent="0.25">
      <c r="A12" s="34" t="s">
        <v>55</v>
      </c>
      <c r="B12" s="3" t="s">
        <v>212</v>
      </c>
      <c r="C12" s="7"/>
      <c r="D12" s="4"/>
      <c r="E12" s="7"/>
      <c r="F12" s="4"/>
      <c r="G12" s="7">
        <v>1</v>
      </c>
      <c r="H12" s="4"/>
      <c r="I12" s="7"/>
      <c r="J12" s="4"/>
      <c r="K12" s="7">
        <v>1</v>
      </c>
      <c r="L12" s="35">
        <f t="shared" si="0"/>
        <v>0</v>
      </c>
    </row>
    <row r="13" spans="1:12" ht="15.75" thickBot="1" x14ac:dyDescent="0.3">
      <c r="A13" s="36" t="s">
        <v>64</v>
      </c>
      <c r="B13" s="9" t="s">
        <v>213</v>
      </c>
      <c r="C13" s="10"/>
      <c r="D13" s="11"/>
      <c r="E13" s="10">
        <v>1</v>
      </c>
      <c r="F13" s="11">
        <v>1</v>
      </c>
      <c r="G13" s="10"/>
      <c r="H13" s="11"/>
      <c r="I13" s="10"/>
      <c r="J13" s="11"/>
      <c r="K13" s="10">
        <v>1</v>
      </c>
      <c r="L13" s="37">
        <f t="shared" si="0"/>
        <v>1</v>
      </c>
    </row>
    <row r="14" spans="1:12" ht="15.75" thickBot="1" x14ac:dyDescent="0.3">
      <c r="A14" s="113" t="s">
        <v>10</v>
      </c>
      <c r="B14" s="114"/>
      <c r="C14" s="13">
        <v>10</v>
      </c>
      <c r="D14" s="14">
        <v>9</v>
      </c>
      <c r="E14" s="13">
        <v>29</v>
      </c>
      <c r="F14" s="14">
        <v>28</v>
      </c>
      <c r="G14" s="13">
        <v>4</v>
      </c>
      <c r="H14" s="14">
        <v>3</v>
      </c>
      <c r="I14" s="13">
        <v>7</v>
      </c>
      <c r="J14" s="14">
        <v>7</v>
      </c>
      <c r="K14" s="13">
        <v>50</v>
      </c>
      <c r="L14" s="42">
        <f t="shared" si="0"/>
        <v>47</v>
      </c>
    </row>
    <row r="16" spans="1:12" x14ac:dyDescent="0.25">
      <c r="A16" s="100" t="s">
        <v>227</v>
      </c>
    </row>
  </sheetData>
  <mergeCells count="3">
    <mergeCell ref="A1:L1"/>
    <mergeCell ref="A2:B2"/>
    <mergeCell ref="A14:B14"/>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L19"/>
  <sheetViews>
    <sheetView zoomScaleNormal="100" workbookViewId="0">
      <selection activeCell="M1" sqref="M1"/>
    </sheetView>
  </sheetViews>
  <sheetFormatPr defaultRowHeight="15" x14ac:dyDescent="0.25"/>
  <cols>
    <col min="1" max="1" width="3.85546875" bestFit="1" customWidth="1"/>
    <col min="2" max="2" width="104.42578125" bestFit="1" customWidth="1"/>
    <col min="3" max="12" width="3.28515625" bestFit="1" customWidth="1"/>
  </cols>
  <sheetData>
    <row r="1" spans="1:12" ht="52.5" customHeight="1" thickBot="1" x14ac:dyDescent="0.3">
      <c r="A1" s="117" t="s">
        <v>226</v>
      </c>
      <c r="B1" s="118"/>
      <c r="C1" s="118"/>
      <c r="D1" s="118"/>
      <c r="E1" s="118"/>
      <c r="F1" s="118"/>
      <c r="G1" s="118"/>
      <c r="H1" s="118"/>
      <c r="I1" s="118"/>
      <c r="J1" s="118"/>
      <c r="K1" s="118"/>
      <c r="L1" s="119"/>
    </row>
    <row r="2" spans="1:12" ht="213.75" thickBot="1" x14ac:dyDescent="0.3">
      <c r="A2" s="106" t="s">
        <v>59</v>
      </c>
      <c r="B2" s="107"/>
      <c r="C2" s="23" t="s">
        <v>2</v>
      </c>
      <c r="D2" s="24" t="s">
        <v>58</v>
      </c>
      <c r="E2" s="23" t="s">
        <v>4</v>
      </c>
      <c r="F2" s="24" t="s">
        <v>58</v>
      </c>
      <c r="G2" s="23" t="s">
        <v>6</v>
      </c>
      <c r="H2" s="24" t="s">
        <v>58</v>
      </c>
      <c r="I2" s="23" t="s">
        <v>8</v>
      </c>
      <c r="J2" s="24" t="s">
        <v>58</v>
      </c>
      <c r="K2" s="23" t="s">
        <v>10</v>
      </c>
      <c r="L2" s="25" t="s">
        <v>58</v>
      </c>
    </row>
    <row r="3" spans="1:12" x14ac:dyDescent="0.25">
      <c r="A3" s="50" t="s">
        <v>13</v>
      </c>
      <c r="B3" s="20" t="s">
        <v>14</v>
      </c>
      <c r="C3" s="22"/>
      <c r="D3" s="22"/>
      <c r="E3" s="22">
        <v>3</v>
      </c>
      <c r="F3" s="22">
        <v>3</v>
      </c>
      <c r="G3" s="22"/>
      <c r="H3" s="22"/>
      <c r="I3" s="22"/>
      <c r="J3" s="22"/>
      <c r="K3" s="22">
        <v>3</v>
      </c>
      <c r="L3" s="51">
        <f>SUM(D3,F3,H3,J3)</f>
        <v>3</v>
      </c>
    </row>
    <row r="4" spans="1:12" x14ac:dyDescent="0.25">
      <c r="A4" s="34" t="s">
        <v>15</v>
      </c>
      <c r="B4" s="3" t="s">
        <v>16</v>
      </c>
      <c r="C4" s="4"/>
      <c r="D4" s="4"/>
      <c r="E4" s="4">
        <v>1</v>
      </c>
      <c r="F4" s="4">
        <v>1</v>
      </c>
      <c r="G4" s="4">
        <v>1</v>
      </c>
      <c r="H4" s="4">
        <v>1</v>
      </c>
      <c r="I4" s="4">
        <v>1</v>
      </c>
      <c r="J4" s="4">
        <v>1</v>
      </c>
      <c r="K4" s="4">
        <v>3</v>
      </c>
      <c r="L4" s="35">
        <f t="shared" ref="L4:L17" si="0">SUM(D4,F4,H4,J4)</f>
        <v>3</v>
      </c>
    </row>
    <row r="5" spans="1:12" x14ac:dyDescent="0.25">
      <c r="A5" s="34" t="s">
        <v>17</v>
      </c>
      <c r="B5" s="3" t="s">
        <v>18</v>
      </c>
      <c r="C5" s="4">
        <v>1</v>
      </c>
      <c r="D5" s="4">
        <v>1</v>
      </c>
      <c r="E5" s="4">
        <v>19</v>
      </c>
      <c r="F5" s="4">
        <v>19</v>
      </c>
      <c r="G5" s="4">
        <v>4</v>
      </c>
      <c r="H5" s="4">
        <v>4</v>
      </c>
      <c r="I5" s="4"/>
      <c r="J5" s="4"/>
      <c r="K5" s="4">
        <v>24</v>
      </c>
      <c r="L5" s="35">
        <f t="shared" si="0"/>
        <v>24</v>
      </c>
    </row>
    <row r="6" spans="1:12" x14ac:dyDescent="0.25">
      <c r="A6" s="34" t="s">
        <v>19</v>
      </c>
      <c r="B6" s="3" t="s">
        <v>20</v>
      </c>
      <c r="C6" s="4"/>
      <c r="D6" s="4"/>
      <c r="E6" s="4">
        <v>1</v>
      </c>
      <c r="F6" s="4">
        <v>1</v>
      </c>
      <c r="G6" s="4"/>
      <c r="H6" s="4"/>
      <c r="I6" s="4"/>
      <c r="J6" s="4"/>
      <c r="K6" s="4">
        <v>1</v>
      </c>
      <c r="L6" s="35">
        <f t="shared" si="0"/>
        <v>1</v>
      </c>
    </row>
    <row r="7" spans="1:12" x14ac:dyDescent="0.25">
      <c r="A7" s="34" t="s">
        <v>24</v>
      </c>
      <c r="B7" s="3" t="s">
        <v>216</v>
      </c>
      <c r="C7" s="4"/>
      <c r="D7" s="4"/>
      <c r="E7" s="4">
        <v>1</v>
      </c>
      <c r="F7" s="4">
        <v>1</v>
      </c>
      <c r="G7" s="4">
        <v>1</v>
      </c>
      <c r="H7" s="4">
        <v>1</v>
      </c>
      <c r="I7" s="4"/>
      <c r="J7" s="4"/>
      <c r="K7" s="4">
        <v>2</v>
      </c>
      <c r="L7" s="35">
        <f t="shared" si="0"/>
        <v>2</v>
      </c>
    </row>
    <row r="8" spans="1:12" x14ac:dyDescent="0.25">
      <c r="A8" s="34" t="s">
        <v>28</v>
      </c>
      <c r="B8" s="3" t="s">
        <v>29</v>
      </c>
      <c r="C8" s="4"/>
      <c r="D8" s="4"/>
      <c r="E8" s="4">
        <v>7</v>
      </c>
      <c r="F8" s="4">
        <v>6</v>
      </c>
      <c r="G8" s="4">
        <v>1</v>
      </c>
      <c r="H8" s="4">
        <v>1</v>
      </c>
      <c r="I8" s="4">
        <v>1</v>
      </c>
      <c r="J8" s="4">
        <v>1</v>
      </c>
      <c r="K8" s="4">
        <v>9</v>
      </c>
      <c r="L8" s="35">
        <f t="shared" si="0"/>
        <v>8</v>
      </c>
    </row>
    <row r="9" spans="1:12" x14ac:dyDescent="0.25">
      <c r="A9" s="34" t="s">
        <v>30</v>
      </c>
      <c r="B9" s="3" t="s">
        <v>31</v>
      </c>
      <c r="C9" s="4">
        <v>1</v>
      </c>
      <c r="D9" s="4">
        <v>1</v>
      </c>
      <c r="E9" s="4">
        <v>9</v>
      </c>
      <c r="F9" s="4">
        <v>9</v>
      </c>
      <c r="G9" s="4"/>
      <c r="H9" s="4"/>
      <c r="I9" s="4">
        <v>4</v>
      </c>
      <c r="J9" s="4">
        <v>4</v>
      </c>
      <c r="K9" s="4">
        <v>14</v>
      </c>
      <c r="L9" s="35">
        <f t="shared" si="0"/>
        <v>14</v>
      </c>
    </row>
    <row r="10" spans="1:12" x14ac:dyDescent="0.25">
      <c r="A10" s="34" t="s">
        <v>32</v>
      </c>
      <c r="B10" s="3" t="s">
        <v>202</v>
      </c>
      <c r="C10" s="4"/>
      <c r="D10" s="4"/>
      <c r="E10" s="4">
        <v>1</v>
      </c>
      <c r="F10" s="4">
        <v>1</v>
      </c>
      <c r="G10" s="4"/>
      <c r="H10" s="4"/>
      <c r="I10" s="4"/>
      <c r="J10" s="4"/>
      <c r="K10" s="4">
        <v>1</v>
      </c>
      <c r="L10" s="35">
        <f t="shared" si="0"/>
        <v>1</v>
      </c>
    </row>
    <row r="11" spans="1:12" x14ac:dyDescent="0.25">
      <c r="A11" s="34" t="s">
        <v>43</v>
      </c>
      <c r="B11" s="3" t="s">
        <v>44</v>
      </c>
      <c r="C11" s="4"/>
      <c r="D11" s="4"/>
      <c r="E11" s="4">
        <v>1</v>
      </c>
      <c r="F11" s="4">
        <v>1</v>
      </c>
      <c r="G11" s="4"/>
      <c r="H11" s="4"/>
      <c r="I11" s="4"/>
      <c r="J11" s="4"/>
      <c r="K11" s="4">
        <v>1</v>
      </c>
      <c r="L11" s="35">
        <f t="shared" si="0"/>
        <v>1</v>
      </c>
    </row>
    <row r="12" spans="1:12" x14ac:dyDescent="0.25">
      <c r="A12" s="34" t="s">
        <v>48</v>
      </c>
      <c r="B12" s="3" t="s">
        <v>49</v>
      </c>
      <c r="C12" s="4"/>
      <c r="D12" s="4"/>
      <c r="E12" s="4"/>
      <c r="F12" s="4"/>
      <c r="G12" s="4">
        <v>1</v>
      </c>
      <c r="H12" s="4">
        <v>1</v>
      </c>
      <c r="I12" s="4"/>
      <c r="J12" s="4"/>
      <c r="K12" s="4">
        <v>1</v>
      </c>
      <c r="L12" s="35">
        <f t="shared" si="0"/>
        <v>1</v>
      </c>
    </row>
    <row r="13" spans="1:12" x14ac:dyDescent="0.25">
      <c r="A13" s="34" t="s">
        <v>51</v>
      </c>
      <c r="B13" s="3" t="s">
        <v>52</v>
      </c>
      <c r="C13" s="4"/>
      <c r="D13" s="4"/>
      <c r="E13" s="4">
        <v>1</v>
      </c>
      <c r="F13" s="4">
        <v>1</v>
      </c>
      <c r="G13" s="4">
        <v>1</v>
      </c>
      <c r="H13" s="4">
        <v>1</v>
      </c>
      <c r="I13" s="4"/>
      <c r="J13" s="4"/>
      <c r="K13" s="4">
        <v>2</v>
      </c>
      <c r="L13" s="35">
        <f t="shared" si="0"/>
        <v>2</v>
      </c>
    </row>
    <row r="14" spans="1:12" x14ac:dyDescent="0.25">
      <c r="A14" s="34" t="s">
        <v>74</v>
      </c>
      <c r="B14" s="3" t="s">
        <v>75</v>
      </c>
      <c r="C14" s="4">
        <v>1</v>
      </c>
      <c r="D14" s="4">
        <v>0</v>
      </c>
      <c r="E14" s="4"/>
      <c r="F14" s="4"/>
      <c r="G14" s="4"/>
      <c r="H14" s="4"/>
      <c r="I14" s="4"/>
      <c r="J14" s="4"/>
      <c r="K14" s="4">
        <v>1</v>
      </c>
      <c r="L14" s="35">
        <f t="shared" si="0"/>
        <v>0</v>
      </c>
    </row>
    <row r="15" spans="1:12" x14ac:dyDescent="0.25">
      <c r="A15" s="34" t="s">
        <v>76</v>
      </c>
      <c r="B15" s="3" t="s">
        <v>210</v>
      </c>
      <c r="C15" s="4"/>
      <c r="D15" s="4"/>
      <c r="E15" s="4"/>
      <c r="F15" s="4"/>
      <c r="G15" s="4">
        <v>1</v>
      </c>
      <c r="H15" s="4">
        <v>1</v>
      </c>
      <c r="I15" s="4"/>
      <c r="J15" s="4"/>
      <c r="K15" s="4">
        <v>1</v>
      </c>
      <c r="L15" s="35">
        <f t="shared" si="0"/>
        <v>1</v>
      </c>
    </row>
    <row r="16" spans="1:12" ht="15.75" thickBot="1" x14ac:dyDescent="0.3">
      <c r="A16" s="36" t="s">
        <v>55</v>
      </c>
      <c r="B16" s="9" t="s">
        <v>212</v>
      </c>
      <c r="C16" s="11"/>
      <c r="D16" s="11"/>
      <c r="E16" s="11"/>
      <c r="F16" s="11"/>
      <c r="G16" s="11"/>
      <c r="H16" s="11"/>
      <c r="I16" s="11">
        <v>1</v>
      </c>
      <c r="J16" s="11">
        <v>1</v>
      </c>
      <c r="K16" s="11">
        <v>1</v>
      </c>
      <c r="L16" s="37">
        <f t="shared" si="0"/>
        <v>1</v>
      </c>
    </row>
    <row r="17" spans="1:12" ht="15.75" thickBot="1" x14ac:dyDescent="0.3">
      <c r="A17" s="113" t="s">
        <v>10</v>
      </c>
      <c r="B17" s="114"/>
      <c r="C17" s="14">
        <v>3</v>
      </c>
      <c r="D17" s="14">
        <v>2</v>
      </c>
      <c r="E17" s="14">
        <v>44</v>
      </c>
      <c r="F17" s="14">
        <v>43</v>
      </c>
      <c r="G17" s="14">
        <v>10</v>
      </c>
      <c r="H17" s="14">
        <v>10</v>
      </c>
      <c r="I17" s="14">
        <v>7</v>
      </c>
      <c r="J17" s="14">
        <v>7</v>
      </c>
      <c r="K17" s="14">
        <v>64</v>
      </c>
      <c r="L17" s="42">
        <f t="shared" si="0"/>
        <v>62</v>
      </c>
    </row>
    <row r="19" spans="1:12" x14ac:dyDescent="0.25">
      <c r="A19" s="100" t="s">
        <v>227</v>
      </c>
    </row>
  </sheetData>
  <mergeCells count="3">
    <mergeCell ref="A1:L1"/>
    <mergeCell ref="A2:B2"/>
    <mergeCell ref="A17:B1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D19"/>
  <sheetViews>
    <sheetView zoomScaleNormal="100" workbookViewId="0">
      <selection activeCell="E1" sqref="E1"/>
    </sheetView>
  </sheetViews>
  <sheetFormatPr defaultRowHeight="15" x14ac:dyDescent="0.25"/>
  <cols>
    <col min="1" max="1" width="3.85546875" bestFit="1" customWidth="1"/>
    <col min="2" max="2" width="90.140625" bestFit="1" customWidth="1"/>
    <col min="3" max="3" width="3.85546875" bestFit="1" customWidth="1"/>
    <col min="4" max="4" width="3.28515625" bestFit="1" customWidth="1"/>
  </cols>
  <sheetData>
    <row r="1" spans="1:4" ht="51.75" customHeight="1" thickBot="1" x14ac:dyDescent="0.3">
      <c r="A1" s="117" t="s">
        <v>78</v>
      </c>
      <c r="B1" s="122"/>
      <c r="C1" s="122"/>
      <c r="D1" s="123"/>
    </row>
    <row r="2" spans="1:4" ht="118.5" thickBot="1" x14ac:dyDescent="0.3">
      <c r="A2" s="106" t="s">
        <v>59</v>
      </c>
      <c r="B2" s="107"/>
      <c r="C2" s="23" t="s">
        <v>77</v>
      </c>
      <c r="D2" s="56" t="s">
        <v>58</v>
      </c>
    </row>
    <row r="3" spans="1:4" x14ac:dyDescent="0.25">
      <c r="A3" s="50" t="s">
        <v>15</v>
      </c>
      <c r="B3" s="20" t="s">
        <v>16</v>
      </c>
      <c r="C3" s="59">
        <v>1</v>
      </c>
      <c r="D3" s="55">
        <v>0</v>
      </c>
    </row>
    <row r="4" spans="1:4" x14ac:dyDescent="0.25">
      <c r="A4" s="34" t="s">
        <v>17</v>
      </c>
      <c r="B4" s="3" t="s">
        <v>18</v>
      </c>
      <c r="C4" s="8">
        <v>88</v>
      </c>
      <c r="D4" s="53">
        <v>30</v>
      </c>
    </row>
    <row r="5" spans="1:4" x14ac:dyDescent="0.25">
      <c r="A5" s="34" t="s">
        <v>19</v>
      </c>
      <c r="B5" s="3" t="s">
        <v>20</v>
      </c>
      <c r="C5" s="8">
        <v>6</v>
      </c>
      <c r="D5" s="53">
        <v>0</v>
      </c>
    </row>
    <row r="6" spans="1:4" x14ac:dyDescent="0.25">
      <c r="A6" s="34" t="s">
        <v>22</v>
      </c>
      <c r="B6" s="3" t="s">
        <v>199</v>
      </c>
      <c r="C6" s="8">
        <v>1</v>
      </c>
      <c r="D6" s="53">
        <v>1</v>
      </c>
    </row>
    <row r="7" spans="1:4" x14ac:dyDescent="0.25">
      <c r="A7" s="34" t="s">
        <v>24</v>
      </c>
      <c r="B7" s="3" t="s">
        <v>216</v>
      </c>
      <c r="C7" s="8">
        <v>6</v>
      </c>
      <c r="D7" s="53">
        <v>0</v>
      </c>
    </row>
    <row r="8" spans="1:4" x14ac:dyDescent="0.25">
      <c r="A8" s="34" t="s">
        <v>28</v>
      </c>
      <c r="B8" s="3" t="s">
        <v>29</v>
      </c>
      <c r="C8" s="8">
        <v>11</v>
      </c>
      <c r="D8" s="53">
        <v>11</v>
      </c>
    </row>
    <row r="9" spans="1:4" x14ac:dyDescent="0.25">
      <c r="A9" s="34" t="s">
        <v>30</v>
      </c>
      <c r="B9" s="3" t="s">
        <v>31</v>
      </c>
      <c r="C9" s="8">
        <v>8</v>
      </c>
      <c r="D9" s="53">
        <v>7</v>
      </c>
    </row>
    <row r="10" spans="1:4" x14ac:dyDescent="0.25">
      <c r="A10" s="34" t="s">
        <v>35</v>
      </c>
      <c r="B10" s="3" t="s">
        <v>36</v>
      </c>
      <c r="C10" s="8">
        <v>1</v>
      </c>
      <c r="D10" s="53">
        <v>0</v>
      </c>
    </row>
    <row r="11" spans="1:4" x14ac:dyDescent="0.25">
      <c r="A11" s="34" t="s">
        <v>45</v>
      </c>
      <c r="B11" s="3" t="s">
        <v>207</v>
      </c>
      <c r="C11" s="8">
        <v>1</v>
      </c>
      <c r="D11" s="53">
        <v>1</v>
      </c>
    </row>
    <row r="12" spans="1:4" x14ac:dyDescent="0.25">
      <c r="A12" s="34" t="s">
        <v>46</v>
      </c>
      <c r="B12" s="3" t="s">
        <v>47</v>
      </c>
      <c r="C12" s="8">
        <v>1</v>
      </c>
      <c r="D12" s="53">
        <v>0</v>
      </c>
    </row>
    <row r="13" spans="1:4" x14ac:dyDescent="0.25">
      <c r="A13" s="34" t="s">
        <v>48</v>
      </c>
      <c r="B13" s="3" t="s">
        <v>49</v>
      </c>
      <c r="C13" s="8">
        <v>2</v>
      </c>
      <c r="D13" s="53">
        <v>1</v>
      </c>
    </row>
    <row r="14" spans="1:4" x14ac:dyDescent="0.25">
      <c r="A14" s="34" t="s">
        <v>50</v>
      </c>
      <c r="B14" s="3" t="s">
        <v>208</v>
      </c>
      <c r="C14" s="8">
        <v>4</v>
      </c>
      <c r="D14" s="53">
        <v>0</v>
      </c>
    </row>
    <row r="15" spans="1:4" x14ac:dyDescent="0.25">
      <c r="A15" s="34" t="s">
        <v>51</v>
      </c>
      <c r="B15" s="3" t="s">
        <v>52</v>
      </c>
      <c r="C15" s="8">
        <v>5</v>
      </c>
      <c r="D15" s="53">
        <v>4</v>
      </c>
    </row>
    <row r="16" spans="1:4" ht="15.75" thickBot="1" x14ac:dyDescent="0.3">
      <c r="A16" s="36" t="s">
        <v>55</v>
      </c>
      <c r="B16" s="9" t="s">
        <v>212</v>
      </c>
      <c r="C16" s="12">
        <v>1</v>
      </c>
      <c r="D16" s="54">
        <v>1</v>
      </c>
    </row>
    <row r="17" spans="1:4" ht="15.75" thickBot="1" x14ac:dyDescent="0.3">
      <c r="A17" s="113" t="s">
        <v>10</v>
      </c>
      <c r="B17" s="114"/>
      <c r="C17" s="13">
        <v>136</v>
      </c>
      <c r="D17" s="15">
        <v>56</v>
      </c>
    </row>
    <row r="19" spans="1:4" x14ac:dyDescent="0.25">
      <c r="A19" s="100" t="s">
        <v>227</v>
      </c>
    </row>
  </sheetData>
  <mergeCells count="3">
    <mergeCell ref="A2:B2"/>
    <mergeCell ref="A1:D1"/>
    <mergeCell ref="A17:B1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D16"/>
  <sheetViews>
    <sheetView zoomScaleNormal="100" workbookViewId="0">
      <selection activeCell="E1" sqref="E1"/>
    </sheetView>
  </sheetViews>
  <sheetFormatPr defaultRowHeight="15" x14ac:dyDescent="0.25"/>
  <cols>
    <col min="1" max="1" width="3.85546875" bestFit="1" customWidth="1"/>
    <col min="2" max="2" width="191.7109375" customWidth="1"/>
    <col min="3" max="3" width="3.85546875" bestFit="1" customWidth="1"/>
    <col min="4" max="4" width="3.28515625" bestFit="1" customWidth="1"/>
  </cols>
  <sheetData>
    <row r="1" spans="1:4" ht="50.25" customHeight="1" thickBot="1" x14ac:dyDescent="0.3">
      <c r="A1" s="117" t="s">
        <v>79</v>
      </c>
      <c r="B1" s="122"/>
      <c r="C1" s="122"/>
      <c r="D1" s="123"/>
    </row>
    <row r="2" spans="1:4" ht="118.5" thickBot="1" x14ac:dyDescent="0.3">
      <c r="A2" s="106" t="s">
        <v>59</v>
      </c>
      <c r="B2" s="107"/>
      <c r="C2" s="23" t="s">
        <v>77</v>
      </c>
      <c r="D2" s="56" t="s">
        <v>58</v>
      </c>
    </row>
    <row r="3" spans="1:4" x14ac:dyDescent="0.25">
      <c r="A3" s="50" t="s">
        <v>17</v>
      </c>
      <c r="B3" s="20" t="s">
        <v>18</v>
      </c>
      <c r="C3" s="59">
        <v>74</v>
      </c>
      <c r="D3" s="55">
        <v>24</v>
      </c>
    </row>
    <row r="4" spans="1:4" x14ac:dyDescent="0.25">
      <c r="A4" s="34" t="s">
        <v>19</v>
      </c>
      <c r="B4" s="3" t="s">
        <v>20</v>
      </c>
      <c r="C4" s="8">
        <v>13</v>
      </c>
      <c r="D4" s="53">
        <v>8</v>
      </c>
    </row>
    <row r="5" spans="1:4" x14ac:dyDescent="0.25">
      <c r="A5" s="34" t="s">
        <v>24</v>
      </c>
      <c r="B5" s="3" t="s">
        <v>216</v>
      </c>
      <c r="C5" s="8">
        <v>6</v>
      </c>
      <c r="D5" s="53">
        <v>2</v>
      </c>
    </row>
    <row r="6" spans="1:4" x14ac:dyDescent="0.25">
      <c r="A6" s="34" t="s">
        <v>25</v>
      </c>
      <c r="B6" s="3" t="s">
        <v>201</v>
      </c>
      <c r="C6" s="8">
        <v>1</v>
      </c>
      <c r="D6" s="53">
        <v>1</v>
      </c>
    </row>
    <row r="7" spans="1:4" x14ac:dyDescent="0.25">
      <c r="A7" s="34" t="s">
        <v>28</v>
      </c>
      <c r="B7" s="3" t="s">
        <v>29</v>
      </c>
      <c r="C7" s="8">
        <v>19</v>
      </c>
      <c r="D7" s="53">
        <v>15</v>
      </c>
    </row>
    <row r="8" spans="1:4" x14ac:dyDescent="0.25">
      <c r="A8" s="34" t="s">
        <v>30</v>
      </c>
      <c r="B8" s="3" t="s">
        <v>31</v>
      </c>
      <c r="C8" s="8">
        <v>10</v>
      </c>
      <c r="D8" s="53">
        <v>10</v>
      </c>
    </row>
    <row r="9" spans="1:4" x14ac:dyDescent="0.25">
      <c r="A9" s="34" t="s">
        <v>48</v>
      </c>
      <c r="B9" s="3" t="s">
        <v>49</v>
      </c>
      <c r="C9" s="8">
        <v>1</v>
      </c>
      <c r="D9" s="53">
        <v>0</v>
      </c>
    </row>
    <row r="10" spans="1:4" x14ac:dyDescent="0.25">
      <c r="A10" s="34" t="s">
        <v>50</v>
      </c>
      <c r="B10" s="3" t="s">
        <v>208</v>
      </c>
      <c r="C10" s="8">
        <v>10</v>
      </c>
      <c r="D10" s="53">
        <v>0</v>
      </c>
    </row>
    <row r="11" spans="1:4" x14ac:dyDescent="0.25">
      <c r="A11" s="34" t="s">
        <v>51</v>
      </c>
      <c r="B11" s="3" t="s">
        <v>52</v>
      </c>
      <c r="C11" s="8">
        <v>1</v>
      </c>
      <c r="D11" s="53">
        <v>1</v>
      </c>
    </row>
    <row r="12" spans="1:4" x14ac:dyDescent="0.25">
      <c r="A12" s="34" t="s">
        <v>55</v>
      </c>
      <c r="B12" s="3" t="s">
        <v>212</v>
      </c>
      <c r="C12" s="8">
        <v>1</v>
      </c>
      <c r="D12" s="53">
        <v>0</v>
      </c>
    </row>
    <row r="13" spans="1:4" ht="15.75" thickBot="1" x14ac:dyDescent="0.3">
      <c r="A13" s="36" t="s">
        <v>70</v>
      </c>
      <c r="B13" s="9" t="s">
        <v>215</v>
      </c>
      <c r="C13" s="12">
        <v>1</v>
      </c>
      <c r="D13" s="54">
        <v>0</v>
      </c>
    </row>
    <row r="14" spans="1:4" ht="15.75" thickBot="1" x14ac:dyDescent="0.3">
      <c r="A14" s="113" t="s">
        <v>10</v>
      </c>
      <c r="B14" s="114"/>
      <c r="C14" s="13">
        <v>137</v>
      </c>
      <c r="D14" s="15">
        <v>61</v>
      </c>
    </row>
    <row r="16" spans="1:4" x14ac:dyDescent="0.25">
      <c r="A16" s="100" t="s">
        <v>227</v>
      </c>
    </row>
  </sheetData>
  <mergeCells count="3">
    <mergeCell ref="A1:D1"/>
    <mergeCell ref="A2:B2"/>
    <mergeCell ref="A14:B14"/>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D18"/>
  <sheetViews>
    <sheetView zoomScaleNormal="100" workbookViewId="0">
      <selection activeCell="E1" sqref="E1"/>
    </sheetView>
  </sheetViews>
  <sheetFormatPr defaultRowHeight="15" x14ac:dyDescent="0.25"/>
  <cols>
    <col min="1" max="1" width="3.85546875" bestFit="1" customWidth="1"/>
    <col min="2" max="2" width="90.140625" bestFit="1" customWidth="1"/>
    <col min="3" max="3" width="3.85546875" bestFit="1" customWidth="1"/>
    <col min="4" max="4" width="3.28515625" bestFit="1" customWidth="1"/>
  </cols>
  <sheetData>
    <row r="1" spans="1:4" ht="51.75" customHeight="1" thickBot="1" x14ac:dyDescent="0.3">
      <c r="A1" s="117" t="s">
        <v>81</v>
      </c>
      <c r="B1" s="122"/>
      <c r="C1" s="122"/>
      <c r="D1" s="123"/>
    </row>
    <row r="2" spans="1:4" ht="125.25" customHeight="1" thickBot="1" x14ac:dyDescent="0.3">
      <c r="A2" s="106" t="s">
        <v>59</v>
      </c>
      <c r="B2" s="107"/>
      <c r="C2" s="23" t="s">
        <v>77</v>
      </c>
      <c r="D2" s="56" t="s">
        <v>58</v>
      </c>
    </row>
    <row r="3" spans="1:4" x14ac:dyDescent="0.25">
      <c r="A3" s="50" t="s">
        <v>17</v>
      </c>
      <c r="B3" s="20" t="s">
        <v>18</v>
      </c>
      <c r="C3" s="59">
        <v>82</v>
      </c>
      <c r="D3" s="55">
        <v>29</v>
      </c>
    </row>
    <row r="4" spans="1:4" x14ac:dyDescent="0.25">
      <c r="A4" s="34" t="s">
        <v>19</v>
      </c>
      <c r="B4" s="3" t="s">
        <v>20</v>
      </c>
      <c r="C4" s="8">
        <v>6</v>
      </c>
      <c r="D4" s="53">
        <v>2</v>
      </c>
    </row>
    <row r="5" spans="1:4" x14ac:dyDescent="0.25">
      <c r="A5" s="34" t="s">
        <v>22</v>
      </c>
      <c r="B5" s="3" t="s">
        <v>199</v>
      </c>
      <c r="C5" s="8">
        <v>1</v>
      </c>
      <c r="D5" s="53">
        <v>1</v>
      </c>
    </row>
    <row r="6" spans="1:4" x14ac:dyDescent="0.25">
      <c r="A6" s="34" t="s">
        <v>24</v>
      </c>
      <c r="B6" s="3" t="s">
        <v>216</v>
      </c>
      <c r="C6" s="8">
        <v>5</v>
      </c>
      <c r="D6" s="53">
        <v>4</v>
      </c>
    </row>
    <row r="7" spans="1:4" x14ac:dyDescent="0.25">
      <c r="A7" s="34" t="s">
        <v>28</v>
      </c>
      <c r="B7" s="3" t="s">
        <v>29</v>
      </c>
      <c r="C7" s="8">
        <v>30</v>
      </c>
      <c r="D7" s="53">
        <v>18</v>
      </c>
    </row>
    <row r="8" spans="1:4" x14ac:dyDescent="0.25">
      <c r="A8" s="34" t="s">
        <v>30</v>
      </c>
      <c r="B8" s="3" t="s">
        <v>31</v>
      </c>
      <c r="C8" s="8">
        <v>16</v>
      </c>
      <c r="D8" s="53">
        <v>11</v>
      </c>
    </row>
    <row r="9" spans="1:4" x14ac:dyDescent="0.25">
      <c r="A9" s="34" t="s">
        <v>39</v>
      </c>
      <c r="B9" s="3" t="s">
        <v>40</v>
      </c>
      <c r="C9" s="8">
        <v>1</v>
      </c>
      <c r="D9" s="53">
        <v>1</v>
      </c>
    </row>
    <row r="10" spans="1:4" x14ac:dyDescent="0.25">
      <c r="A10" s="34" t="s">
        <v>80</v>
      </c>
      <c r="B10" s="3" t="s">
        <v>203</v>
      </c>
      <c r="C10" s="8">
        <v>1</v>
      </c>
      <c r="D10" s="53">
        <v>0</v>
      </c>
    </row>
    <row r="11" spans="1:4" x14ac:dyDescent="0.25">
      <c r="A11" s="34" t="s">
        <v>48</v>
      </c>
      <c r="B11" s="3" t="s">
        <v>49</v>
      </c>
      <c r="C11" s="8">
        <v>4</v>
      </c>
      <c r="D11" s="53">
        <v>1</v>
      </c>
    </row>
    <row r="12" spans="1:4" x14ac:dyDescent="0.25">
      <c r="A12" s="34" t="s">
        <v>50</v>
      </c>
      <c r="B12" s="3" t="s">
        <v>208</v>
      </c>
      <c r="C12" s="8">
        <v>2</v>
      </c>
      <c r="D12" s="53">
        <v>0</v>
      </c>
    </row>
    <row r="13" spans="1:4" x14ac:dyDescent="0.25">
      <c r="A13" s="34" t="s">
        <v>51</v>
      </c>
      <c r="B13" s="3" t="s">
        <v>52</v>
      </c>
      <c r="C13" s="8">
        <v>5</v>
      </c>
      <c r="D13" s="53">
        <v>2</v>
      </c>
    </row>
    <row r="14" spans="1:4" x14ac:dyDescent="0.25">
      <c r="A14" s="34" t="s">
        <v>55</v>
      </c>
      <c r="B14" s="3" t="s">
        <v>212</v>
      </c>
      <c r="C14" s="8">
        <v>4</v>
      </c>
      <c r="D14" s="53">
        <v>1</v>
      </c>
    </row>
    <row r="15" spans="1:4" ht="15.75" thickBot="1" x14ac:dyDescent="0.3">
      <c r="A15" s="36" t="s">
        <v>56</v>
      </c>
      <c r="B15" s="9" t="s">
        <v>57</v>
      </c>
      <c r="C15" s="12">
        <v>1</v>
      </c>
      <c r="D15" s="54">
        <v>0</v>
      </c>
    </row>
    <row r="16" spans="1:4" ht="15.75" thickBot="1" x14ac:dyDescent="0.3">
      <c r="A16" s="113" t="s">
        <v>10</v>
      </c>
      <c r="B16" s="114"/>
      <c r="C16" s="13">
        <v>158</v>
      </c>
      <c r="D16" s="15">
        <v>70</v>
      </c>
    </row>
    <row r="18" spans="1:1" x14ac:dyDescent="0.25">
      <c r="A18" s="100" t="s">
        <v>227</v>
      </c>
    </row>
  </sheetData>
  <mergeCells count="3">
    <mergeCell ref="A1:D1"/>
    <mergeCell ref="A2:B2"/>
    <mergeCell ref="A16:B16"/>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D19"/>
  <sheetViews>
    <sheetView zoomScaleNormal="100" workbookViewId="0">
      <selection activeCell="E1" sqref="E1"/>
    </sheetView>
  </sheetViews>
  <sheetFormatPr defaultRowHeight="15" x14ac:dyDescent="0.25"/>
  <cols>
    <col min="1" max="1" width="3.85546875" bestFit="1" customWidth="1"/>
    <col min="2" max="2" width="103.85546875" bestFit="1" customWidth="1"/>
    <col min="3" max="3" width="3.85546875" bestFit="1" customWidth="1"/>
    <col min="4" max="4" width="3.28515625" bestFit="1" customWidth="1"/>
  </cols>
  <sheetData>
    <row r="1" spans="1:4" ht="50.25" customHeight="1" thickBot="1" x14ac:dyDescent="0.3">
      <c r="A1" s="117" t="s">
        <v>85</v>
      </c>
      <c r="B1" s="122"/>
      <c r="C1" s="122"/>
      <c r="D1" s="123"/>
    </row>
    <row r="2" spans="1:4" ht="118.5" thickBot="1" x14ac:dyDescent="0.3">
      <c r="A2" s="115" t="s">
        <v>59</v>
      </c>
      <c r="B2" s="116"/>
      <c r="C2" s="26" t="s">
        <v>77</v>
      </c>
      <c r="D2" s="57" t="s">
        <v>58</v>
      </c>
    </row>
    <row r="3" spans="1:4" x14ac:dyDescent="0.25">
      <c r="A3" s="30" t="s">
        <v>11</v>
      </c>
      <c r="B3" s="31" t="s">
        <v>12</v>
      </c>
      <c r="C3" s="58">
        <v>1</v>
      </c>
      <c r="D3" s="52">
        <v>1</v>
      </c>
    </row>
    <row r="4" spans="1:4" x14ac:dyDescent="0.25">
      <c r="A4" s="34" t="s">
        <v>17</v>
      </c>
      <c r="B4" s="3" t="s">
        <v>18</v>
      </c>
      <c r="C4" s="8">
        <v>77</v>
      </c>
      <c r="D4" s="53">
        <v>34</v>
      </c>
    </row>
    <row r="5" spans="1:4" x14ac:dyDescent="0.25">
      <c r="A5" s="34" t="s">
        <v>19</v>
      </c>
      <c r="B5" s="3" t="s">
        <v>20</v>
      </c>
      <c r="C5" s="8">
        <v>9</v>
      </c>
      <c r="D5" s="53">
        <v>4</v>
      </c>
    </row>
    <row r="6" spans="1:4" x14ac:dyDescent="0.25">
      <c r="A6" s="34" t="s">
        <v>21</v>
      </c>
      <c r="B6" s="3" t="s">
        <v>198</v>
      </c>
      <c r="C6" s="8">
        <v>1</v>
      </c>
      <c r="D6" s="53">
        <v>0</v>
      </c>
    </row>
    <row r="7" spans="1:4" x14ac:dyDescent="0.25">
      <c r="A7" s="34" t="s">
        <v>24</v>
      </c>
      <c r="B7" s="3" t="s">
        <v>216</v>
      </c>
      <c r="C7" s="8">
        <v>7</v>
      </c>
      <c r="D7" s="53">
        <v>4</v>
      </c>
    </row>
    <row r="8" spans="1:4" x14ac:dyDescent="0.25">
      <c r="A8" s="34" t="s">
        <v>28</v>
      </c>
      <c r="B8" s="3" t="s">
        <v>29</v>
      </c>
      <c r="C8" s="8">
        <v>13</v>
      </c>
      <c r="D8" s="53">
        <v>12</v>
      </c>
    </row>
    <row r="9" spans="1:4" x14ac:dyDescent="0.25">
      <c r="A9" s="34" t="s">
        <v>71</v>
      </c>
      <c r="B9" s="3" t="s">
        <v>72</v>
      </c>
      <c r="C9" s="8">
        <v>1</v>
      </c>
      <c r="D9" s="53">
        <v>1</v>
      </c>
    </row>
    <row r="10" spans="1:4" x14ac:dyDescent="0.25">
      <c r="A10" s="34" t="s">
        <v>30</v>
      </c>
      <c r="B10" s="3" t="s">
        <v>31</v>
      </c>
      <c r="C10" s="8">
        <v>10</v>
      </c>
      <c r="D10" s="53">
        <v>9</v>
      </c>
    </row>
    <row r="11" spans="1:4" x14ac:dyDescent="0.25">
      <c r="A11" s="34" t="s">
        <v>33</v>
      </c>
      <c r="B11" s="3" t="s">
        <v>34</v>
      </c>
      <c r="C11" s="8">
        <v>2</v>
      </c>
      <c r="D11" s="53">
        <v>0</v>
      </c>
    </row>
    <row r="12" spans="1:4" x14ac:dyDescent="0.25">
      <c r="A12" s="34" t="s">
        <v>39</v>
      </c>
      <c r="B12" s="3" t="s">
        <v>40</v>
      </c>
      <c r="C12" s="8">
        <v>2</v>
      </c>
      <c r="D12" s="53">
        <v>2</v>
      </c>
    </row>
    <row r="13" spans="1:4" x14ac:dyDescent="0.25">
      <c r="A13" s="34" t="s">
        <v>82</v>
      </c>
      <c r="B13" s="3" t="s">
        <v>83</v>
      </c>
      <c r="C13" s="8">
        <v>1</v>
      </c>
      <c r="D13" s="53">
        <v>0</v>
      </c>
    </row>
    <row r="14" spans="1:4" x14ac:dyDescent="0.25">
      <c r="A14" s="34" t="s">
        <v>84</v>
      </c>
      <c r="B14" s="3" t="s">
        <v>204</v>
      </c>
      <c r="C14" s="8">
        <v>1</v>
      </c>
      <c r="D14" s="53">
        <v>0</v>
      </c>
    </row>
    <row r="15" spans="1:4" x14ac:dyDescent="0.25">
      <c r="A15" s="34" t="s">
        <v>48</v>
      </c>
      <c r="B15" s="3" t="s">
        <v>49</v>
      </c>
      <c r="C15" s="8">
        <v>2</v>
      </c>
      <c r="D15" s="53">
        <v>1</v>
      </c>
    </row>
    <row r="16" spans="1:4" ht="15.75" thickBot="1" x14ac:dyDescent="0.3">
      <c r="A16" s="36" t="s">
        <v>51</v>
      </c>
      <c r="B16" s="9" t="s">
        <v>52</v>
      </c>
      <c r="C16" s="12">
        <v>5</v>
      </c>
      <c r="D16" s="54">
        <v>2</v>
      </c>
    </row>
    <row r="17" spans="1:4" ht="15.75" thickBot="1" x14ac:dyDescent="0.3">
      <c r="A17" s="113" t="s">
        <v>10</v>
      </c>
      <c r="B17" s="114"/>
      <c r="C17" s="13">
        <v>132</v>
      </c>
      <c r="D17" s="15">
        <v>70</v>
      </c>
    </row>
    <row r="19" spans="1:4" x14ac:dyDescent="0.25">
      <c r="A19" s="100" t="s">
        <v>227</v>
      </c>
    </row>
  </sheetData>
  <mergeCells count="3">
    <mergeCell ref="A1:D1"/>
    <mergeCell ref="A2:B2"/>
    <mergeCell ref="A17:B17"/>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D19"/>
  <sheetViews>
    <sheetView zoomScaleNormal="100" workbookViewId="0">
      <selection activeCell="E1" sqref="E1"/>
    </sheetView>
  </sheetViews>
  <sheetFormatPr defaultRowHeight="15" x14ac:dyDescent="0.25"/>
  <cols>
    <col min="1" max="1" width="3.85546875" bestFit="1" customWidth="1"/>
    <col min="2" max="2" width="90.140625" bestFit="1" customWidth="1"/>
    <col min="3" max="3" width="3.85546875" bestFit="1" customWidth="1"/>
    <col min="4" max="4" width="3.28515625" bestFit="1" customWidth="1"/>
  </cols>
  <sheetData>
    <row r="1" spans="1:4" ht="54.75" customHeight="1" thickBot="1" x14ac:dyDescent="0.3">
      <c r="A1" s="117" t="s">
        <v>88</v>
      </c>
      <c r="B1" s="122"/>
      <c r="C1" s="122"/>
      <c r="D1" s="123"/>
    </row>
    <row r="2" spans="1:4" ht="118.5" thickBot="1" x14ac:dyDescent="0.3">
      <c r="A2" s="106" t="s">
        <v>59</v>
      </c>
      <c r="B2" s="107"/>
      <c r="C2" s="23" t="s">
        <v>77</v>
      </c>
      <c r="D2" s="56" t="s">
        <v>58</v>
      </c>
    </row>
    <row r="3" spans="1:4" x14ac:dyDescent="0.25">
      <c r="A3" s="50" t="s">
        <v>17</v>
      </c>
      <c r="B3" s="20" t="s">
        <v>18</v>
      </c>
      <c r="C3" s="59">
        <v>60</v>
      </c>
      <c r="D3" s="55">
        <v>25</v>
      </c>
    </row>
    <row r="4" spans="1:4" x14ac:dyDescent="0.25">
      <c r="A4" s="34" t="s">
        <v>19</v>
      </c>
      <c r="B4" s="3" t="s">
        <v>20</v>
      </c>
      <c r="C4" s="8">
        <v>6</v>
      </c>
      <c r="D4" s="53">
        <v>1</v>
      </c>
    </row>
    <row r="5" spans="1:4" x14ac:dyDescent="0.25">
      <c r="A5" s="34" t="s">
        <v>22</v>
      </c>
      <c r="B5" s="3" t="s">
        <v>199</v>
      </c>
      <c r="C5" s="8">
        <v>1</v>
      </c>
      <c r="D5" s="53">
        <v>0</v>
      </c>
    </row>
    <row r="6" spans="1:4" x14ac:dyDescent="0.25">
      <c r="A6" s="34" t="s">
        <v>24</v>
      </c>
      <c r="B6" s="3" t="s">
        <v>216</v>
      </c>
      <c r="C6" s="8">
        <v>3</v>
      </c>
      <c r="D6" s="53">
        <v>2</v>
      </c>
    </row>
    <row r="7" spans="1:4" x14ac:dyDescent="0.25">
      <c r="A7" s="34" t="s">
        <v>28</v>
      </c>
      <c r="B7" s="3" t="s">
        <v>29</v>
      </c>
      <c r="C7" s="8">
        <v>21</v>
      </c>
      <c r="D7" s="53">
        <v>12</v>
      </c>
    </row>
    <row r="8" spans="1:4" x14ac:dyDescent="0.25">
      <c r="A8" s="34" t="s">
        <v>71</v>
      </c>
      <c r="B8" s="3" t="s">
        <v>72</v>
      </c>
      <c r="C8" s="8">
        <v>1</v>
      </c>
      <c r="D8" s="53">
        <v>1</v>
      </c>
    </row>
    <row r="9" spans="1:4" x14ac:dyDescent="0.25">
      <c r="A9" s="34" t="s">
        <v>30</v>
      </c>
      <c r="B9" s="3" t="s">
        <v>31</v>
      </c>
      <c r="C9" s="8">
        <v>14</v>
      </c>
      <c r="D9" s="53">
        <v>10</v>
      </c>
    </row>
    <row r="10" spans="1:4" x14ac:dyDescent="0.25">
      <c r="A10" s="34" t="s">
        <v>37</v>
      </c>
      <c r="B10" s="3" t="s">
        <v>38</v>
      </c>
      <c r="C10" s="8">
        <v>1</v>
      </c>
      <c r="D10" s="53">
        <v>1</v>
      </c>
    </row>
    <row r="11" spans="1:4" x14ac:dyDescent="0.25">
      <c r="A11" s="34" t="s">
        <v>39</v>
      </c>
      <c r="B11" s="3" t="s">
        <v>40</v>
      </c>
      <c r="C11" s="8">
        <v>1</v>
      </c>
      <c r="D11" s="53">
        <v>0</v>
      </c>
    </row>
    <row r="12" spans="1:4" x14ac:dyDescent="0.25">
      <c r="A12" s="34" t="s">
        <v>43</v>
      </c>
      <c r="B12" s="3" t="s">
        <v>44</v>
      </c>
      <c r="C12" s="8">
        <v>1</v>
      </c>
      <c r="D12" s="53">
        <v>0</v>
      </c>
    </row>
    <row r="13" spans="1:4" x14ac:dyDescent="0.25">
      <c r="A13" s="34" t="s">
        <v>48</v>
      </c>
      <c r="B13" s="3" t="s">
        <v>49</v>
      </c>
      <c r="C13" s="8">
        <v>3</v>
      </c>
      <c r="D13" s="53">
        <v>0</v>
      </c>
    </row>
    <row r="14" spans="1:4" x14ac:dyDescent="0.25">
      <c r="A14" s="34" t="s">
        <v>51</v>
      </c>
      <c r="B14" s="3" t="s">
        <v>52</v>
      </c>
      <c r="C14" s="8">
        <v>2</v>
      </c>
      <c r="D14" s="53">
        <v>1</v>
      </c>
    </row>
    <row r="15" spans="1:4" x14ac:dyDescent="0.25">
      <c r="A15" s="34" t="s">
        <v>55</v>
      </c>
      <c r="B15" s="3" t="s">
        <v>212</v>
      </c>
      <c r="C15" s="8">
        <v>2</v>
      </c>
      <c r="D15" s="53">
        <v>0</v>
      </c>
    </row>
    <row r="16" spans="1:4" ht="15.75" thickBot="1" x14ac:dyDescent="0.3">
      <c r="A16" s="36" t="s">
        <v>86</v>
      </c>
      <c r="B16" s="9" t="s">
        <v>87</v>
      </c>
      <c r="C16" s="12">
        <v>1</v>
      </c>
      <c r="D16" s="54">
        <v>1</v>
      </c>
    </row>
    <row r="17" spans="1:4" ht="15.75" thickBot="1" x14ac:dyDescent="0.3">
      <c r="A17" s="113" t="s">
        <v>10</v>
      </c>
      <c r="B17" s="114"/>
      <c r="C17" s="13">
        <v>117</v>
      </c>
      <c r="D17" s="15">
        <v>54</v>
      </c>
    </row>
    <row r="19" spans="1:4" x14ac:dyDescent="0.25">
      <c r="A19" s="100" t="s">
        <v>227</v>
      </c>
    </row>
  </sheetData>
  <mergeCells count="3">
    <mergeCell ref="A1:D1"/>
    <mergeCell ref="A2:B2"/>
    <mergeCell ref="A17:B17"/>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1"/>
  <sheetViews>
    <sheetView zoomScale="95" zoomScaleNormal="95" workbookViewId="0">
      <selection activeCell="K1" sqref="K1"/>
    </sheetView>
  </sheetViews>
  <sheetFormatPr defaultColWidth="38.7109375" defaultRowHeight="15" x14ac:dyDescent="0.25"/>
  <cols>
    <col min="1" max="1" width="3.85546875" bestFit="1" customWidth="1"/>
    <col min="2" max="2" width="90.140625" bestFit="1" customWidth="1"/>
    <col min="3" max="3" width="3.5703125" bestFit="1" customWidth="1"/>
    <col min="4" max="4" width="3.5703125" customWidth="1"/>
    <col min="5" max="5" width="3.5703125" bestFit="1" customWidth="1"/>
    <col min="6" max="6" width="3.5703125" customWidth="1"/>
    <col min="7" max="7" width="3.85546875" bestFit="1" customWidth="1"/>
    <col min="8" max="8" width="3.85546875" customWidth="1"/>
    <col min="9" max="9" width="3.85546875" bestFit="1" customWidth="1"/>
    <col min="10" max="10" width="3.5703125" bestFit="1" customWidth="1"/>
    <col min="11" max="11" width="8.7109375" customWidth="1"/>
    <col min="12" max="607" width="9.140625" customWidth="1"/>
  </cols>
  <sheetData>
    <row r="1" spans="1:10" ht="86.25" customHeight="1" thickBot="1" x14ac:dyDescent="0.3">
      <c r="A1" s="117" t="s">
        <v>192</v>
      </c>
      <c r="B1" s="118"/>
      <c r="C1" s="118"/>
      <c r="D1" s="118"/>
      <c r="E1" s="118"/>
      <c r="F1" s="118"/>
      <c r="G1" s="118"/>
      <c r="H1" s="118"/>
      <c r="I1" s="118"/>
      <c r="J1" s="119"/>
    </row>
    <row r="2" spans="1:10" ht="324.75" thickBot="1" x14ac:dyDescent="0.3">
      <c r="A2" s="106" t="s">
        <v>59</v>
      </c>
      <c r="B2" s="107"/>
      <c r="C2" s="23" t="s">
        <v>0</v>
      </c>
      <c r="D2" s="60" t="s">
        <v>58</v>
      </c>
      <c r="E2" s="23" t="s">
        <v>89</v>
      </c>
      <c r="F2" s="60" t="s">
        <v>58</v>
      </c>
      <c r="G2" s="23" t="s">
        <v>90</v>
      </c>
      <c r="H2" s="60" t="s">
        <v>58</v>
      </c>
      <c r="I2" s="23" t="s">
        <v>10</v>
      </c>
      <c r="J2" s="56" t="s">
        <v>58</v>
      </c>
    </row>
    <row r="3" spans="1:10" x14ac:dyDescent="0.25">
      <c r="A3" s="30" t="s">
        <v>13</v>
      </c>
      <c r="B3" s="31" t="s">
        <v>14</v>
      </c>
      <c r="C3" s="58"/>
      <c r="D3" s="32"/>
      <c r="E3" s="58"/>
      <c r="F3" s="32"/>
      <c r="G3" s="58">
        <v>3</v>
      </c>
      <c r="H3" s="32">
        <v>1</v>
      </c>
      <c r="I3" s="58">
        <v>3</v>
      </c>
      <c r="J3" s="33">
        <f>SUM(H3,F3,D3)</f>
        <v>1</v>
      </c>
    </row>
    <row r="4" spans="1:10" x14ac:dyDescent="0.25">
      <c r="A4" s="34" t="s">
        <v>15</v>
      </c>
      <c r="B4" s="3" t="s">
        <v>16</v>
      </c>
      <c r="C4" s="8"/>
      <c r="D4" s="4"/>
      <c r="E4" s="8"/>
      <c r="F4" s="4"/>
      <c r="G4" s="8">
        <v>1</v>
      </c>
      <c r="H4" s="4">
        <v>1</v>
      </c>
      <c r="I4" s="8">
        <v>1</v>
      </c>
      <c r="J4" s="35">
        <f t="shared" ref="J4:J19" si="0">SUM(H4,F4,D4)</f>
        <v>1</v>
      </c>
    </row>
    <row r="5" spans="1:10" x14ac:dyDescent="0.25">
      <c r="A5" s="34" t="s">
        <v>17</v>
      </c>
      <c r="B5" s="3" t="s">
        <v>18</v>
      </c>
      <c r="C5" s="8">
        <v>3</v>
      </c>
      <c r="D5" s="4">
        <v>0</v>
      </c>
      <c r="E5" s="8">
        <v>2</v>
      </c>
      <c r="F5" s="4">
        <v>0</v>
      </c>
      <c r="G5" s="8">
        <v>251</v>
      </c>
      <c r="H5" s="4">
        <v>15</v>
      </c>
      <c r="I5" s="8">
        <v>256</v>
      </c>
      <c r="J5" s="35">
        <f t="shared" si="0"/>
        <v>15</v>
      </c>
    </row>
    <row r="6" spans="1:10" x14ac:dyDescent="0.25">
      <c r="A6" s="34" t="s">
        <v>19</v>
      </c>
      <c r="B6" s="3" t="s">
        <v>20</v>
      </c>
      <c r="C6" s="8">
        <v>1</v>
      </c>
      <c r="D6" s="4">
        <v>0</v>
      </c>
      <c r="E6" s="8"/>
      <c r="F6" s="4"/>
      <c r="G6" s="8">
        <v>35</v>
      </c>
      <c r="H6" s="4">
        <v>0</v>
      </c>
      <c r="I6" s="8">
        <v>36</v>
      </c>
      <c r="J6" s="35">
        <f t="shared" si="0"/>
        <v>0</v>
      </c>
    </row>
    <row r="7" spans="1:10" x14ac:dyDescent="0.25">
      <c r="A7" s="34" t="s">
        <v>22</v>
      </c>
      <c r="B7" s="3" t="s">
        <v>199</v>
      </c>
      <c r="C7" s="8"/>
      <c r="D7" s="4"/>
      <c r="E7" s="8"/>
      <c r="F7" s="4"/>
      <c r="G7" s="8">
        <v>2</v>
      </c>
      <c r="H7" s="4">
        <v>2</v>
      </c>
      <c r="I7" s="8">
        <v>2</v>
      </c>
      <c r="J7" s="35">
        <f t="shared" si="0"/>
        <v>2</v>
      </c>
    </row>
    <row r="8" spans="1:10" x14ac:dyDescent="0.25">
      <c r="A8" s="34" t="s">
        <v>24</v>
      </c>
      <c r="B8" s="3" t="s">
        <v>216</v>
      </c>
      <c r="C8" s="8"/>
      <c r="D8" s="4"/>
      <c r="E8" s="8">
        <v>1</v>
      </c>
      <c r="F8" s="4">
        <v>1</v>
      </c>
      <c r="G8" s="8">
        <v>5</v>
      </c>
      <c r="H8" s="4">
        <v>1</v>
      </c>
      <c r="I8" s="8">
        <v>6</v>
      </c>
      <c r="J8" s="35">
        <f t="shared" si="0"/>
        <v>2</v>
      </c>
    </row>
    <row r="9" spans="1:10" x14ac:dyDescent="0.25">
      <c r="A9" s="34" t="s">
        <v>25</v>
      </c>
      <c r="B9" s="3" t="s">
        <v>201</v>
      </c>
      <c r="C9" s="8"/>
      <c r="D9" s="4"/>
      <c r="E9" s="8"/>
      <c r="F9" s="4"/>
      <c r="G9" s="8">
        <v>2</v>
      </c>
      <c r="H9" s="4">
        <v>0</v>
      </c>
      <c r="I9" s="8">
        <v>2</v>
      </c>
      <c r="J9" s="35">
        <f t="shared" si="0"/>
        <v>0</v>
      </c>
    </row>
    <row r="10" spans="1:10" x14ac:dyDescent="0.25">
      <c r="A10" s="34" t="s">
        <v>28</v>
      </c>
      <c r="B10" s="3" t="s">
        <v>29</v>
      </c>
      <c r="C10" s="8"/>
      <c r="D10" s="4"/>
      <c r="E10" s="8">
        <v>2</v>
      </c>
      <c r="F10" s="4">
        <v>2</v>
      </c>
      <c r="G10" s="8">
        <v>37</v>
      </c>
      <c r="H10" s="4">
        <v>13</v>
      </c>
      <c r="I10" s="8">
        <v>39</v>
      </c>
      <c r="J10" s="35">
        <f t="shared" si="0"/>
        <v>15</v>
      </c>
    </row>
    <row r="11" spans="1:10" x14ac:dyDescent="0.25">
      <c r="A11" s="34" t="s">
        <v>30</v>
      </c>
      <c r="B11" s="3" t="s">
        <v>31</v>
      </c>
      <c r="C11" s="8"/>
      <c r="D11" s="4"/>
      <c r="E11" s="8"/>
      <c r="F11" s="4"/>
      <c r="G11" s="8">
        <v>18</v>
      </c>
      <c r="H11" s="4">
        <v>6</v>
      </c>
      <c r="I11" s="8">
        <v>18</v>
      </c>
      <c r="J11" s="35">
        <f t="shared" si="0"/>
        <v>6</v>
      </c>
    </row>
    <row r="12" spans="1:10" x14ac:dyDescent="0.25">
      <c r="A12" s="34" t="s">
        <v>32</v>
      </c>
      <c r="B12" s="3" t="s">
        <v>202</v>
      </c>
      <c r="C12" s="8"/>
      <c r="D12" s="4"/>
      <c r="E12" s="8"/>
      <c r="F12" s="4"/>
      <c r="G12" s="8">
        <v>2</v>
      </c>
      <c r="H12" s="4">
        <v>0</v>
      </c>
      <c r="I12" s="8">
        <v>2</v>
      </c>
      <c r="J12" s="35">
        <f t="shared" si="0"/>
        <v>0</v>
      </c>
    </row>
    <row r="13" spans="1:10" x14ac:dyDescent="0.25">
      <c r="A13" s="34" t="s">
        <v>33</v>
      </c>
      <c r="B13" s="3" t="s">
        <v>34</v>
      </c>
      <c r="C13" s="8"/>
      <c r="D13" s="4"/>
      <c r="E13" s="8"/>
      <c r="F13" s="4"/>
      <c r="G13" s="8">
        <v>2</v>
      </c>
      <c r="H13" s="4">
        <v>1</v>
      </c>
      <c r="I13" s="8">
        <v>2</v>
      </c>
      <c r="J13" s="35">
        <f t="shared" si="0"/>
        <v>1</v>
      </c>
    </row>
    <row r="14" spans="1:10" x14ac:dyDescent="0.25">
      <c r="A14" s="34" t="s">
        <v>37</v>
      </c>
      <c r="B14" s="3" t="s">
        <v>38</v>
      </c>
      <c r="C14" s="8"/>
      <c r="D14" s="4"/>
      <c r="E14" s="8"/>
      <c r="F14" s="4"/>
      <c r="G14" s="8">
        <v>1</v>
      </c>
      <c r="H14" s="4">
        <v>1</v>
      </c>
      <c r="I14" s="8">
        <v>1</v>
      </c>
      <c r="J14" s="35">
        <f t="shared" si="0"/>
        <v>1</v>
      </c>
    </row>
    <row r="15" spans="1:10" x14ac:dyDescent="0.25">
      <c r="A15" s="34" t="s">
        <v>48</v>
      </c>
      <c r="B15" s="3" t="s">
        <v>49</v>
      </c>
      <c r="C15" s="8"/>
      <c r="D15" s="4"/>
      <c r="E15" s="8">
        <v>1</v>
      </c>
      <c r="F15" s="4">
        <v>0</v>
      </c>
      <c r="G15" s="8">
        <v>3</v>
      </c>
      <c r="H15" s="4">
        <v>0</v>
      </c>
      <c r="I15" s="8">
        <v>4</v>
      </c>
      <c r="J15" s="35">
        <f t="shared" si="0"/>
        <v>0</v>
      </c>
    </row>
    <row r="16" spans="1:10" x14ac:dyDescent="0.25">
      <c r="A16" s="34" t="s">
        <v>51</v>
      </c>
      <c r="B16" s="3" t="s">
        <v>52</v>
      </c>
      <c r="C16" s="8"/>
      <c r="D16" s="4"/>
      <c r="E16" s="8">
        <v>1</v>
      </c>
      <c r="F16" s="4">
        <v>1</v>
      </c>
      <c r="G16" s="8">
        <v>6</v>
      </c>
      <c r="H16" s="4">
        <v>1</v>
      </c>
      <c r="I16" s="8">
        <v>7</v>
      </c>
      <c r="J16" s="35">
        <f t="shared" si="0"/>
        <v>2</v>
      </c>
    </row>
    <row r="17" spans="1:10" x14ac:dyDescent="0.25">
      <c r="A17" s="34" t="s">
        <v>53</v>
      </c>
      <c r="B17" s="3" t="s">
        <v>54</v>
      </c>
      <c r="C17" s="8"/>
      <c r="D17" s="4"/>
      <c r="E17" s="8">
        <v>1</v>
      </c>
      <c r="F17" s="4">
        <v>1</v>
      </c>
      <c r="G17" s="8"/>
      <c r="H17" s="4"/>
      <c r="I17" s="8">
        <v>1</v>
      </c>
      <c r="J17" s="35">
        <f t="shared" si="0"/>
        <v>1</v>
      </c>
    </row>
    <row r="18" spans="1:10" ht="15.75" thickBot="1" x14ac:dyDescent="0.3">
      <c r="A18" s="36" t="s">
        <v>56</v>
      </c>
      <c r="B18" s="9" t="s">
        <v>57</v>
      </c>
      <c r="C18" s="12"/>
      <c r="D18" s="11"/>
      <c r="E18" s="12">
        <v>1</v>
      </c>
      <c r="F18" s="11">
        <v>0</v>
      </c>
      <c r="G18" s="12"/>
      <c r="H18" s="11"/>
      <c r="I18" s="12">
        <v>1</v>
      </c>
      <c r="J18" s="37">
        <f t="shared" si="0"/>
        <v>0</v>
      </c>
    </row>
    <row r="19" spans="1:10" ht="15.75" thickBot="1" x14ac:dyDescent="0.3">
      <c r="A19" s="17" t="s">
        <v>10</v>
      </c>
      <c r="B19" s="18"/>
      <c r="C19" s="13">
        <v>4</v>
      </c>
      <c r="D19" s="14">
        <v>0</v>
      </c>
      <c r="E19" s="13">
        <v>9</v>
      </c>
      <c r="F19" s="14">
        <v>5</v>
      </c>
      <c r="G19" s="13">
        <v>368</v>
      </c>
      <c r="H19" s="14">
        <v>42</v>
      </c>
      <c r="I19" s="13">
        <v>381</v>
      </c>
      <c r="J19" s="42">
        <f t="shared" si="0"/>
        <v>47</v>
      </c>
    </row>
    <row r="21" spans="1:10" x14ac:dyDescent="0.25">
      <c r="A21" s="100" t="s">
        <v>227</v>
      </c>
    </row>
  </sheetData>
  <mergeCells count="2">
    <mergeCell ref="A2:B2"/>
    <mergeCell ref="A1:J1"/>
  </mergeCells>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2"/>
  <sheetViews>
    <sheetView zoomScale="90" zoomScaleNormal="90" workbookViewId="0">
      <selection activeCell="K1" sqref="K1"/>
    </sheetView>
  </sheetViews>
  <sheetFormatPr defaultRowHeight="15" x14ac:dyDescent="0.25"/>
  <cols>
    <col min="1" max="1" width="3.85546875" bestFit="1" customWidth="1"/>
    <col min="2" max="2" width="90.140625" bestFit="1" customWidth="1"/>
    <col min="3" max="3" width="4.5703125" bestFit="1" customWidth="1"/>
    <col min="4" max="4" width="4.5703125" customWidth="1"/>
    <col min="5" max="5" width="4.5703125" bestFit="1" customWidth="1"/>
    <col min="6" max="6" width="4.5703125" customWidth="1"/>
    <col min="7" max="7" width="4.5703125" bestFit="1" customWidth="1"/>
    <col min="8" max="8" width="4.5703125" customWidth="1"/>
    <col min="9" max="10" width="4.5703125" bestFit="1" customWidth="1"/>
  </cols>
  <sheetData>
    <row r="1" spans="1:10" ht="86.25" customHeight="1" thickBot="1" x14ac:dyDescent="0.3">
      <c r="A1" s="117" t="s">
        <v>193</v>
      </c>
      <c r="B1" s="122"/>
      <c r="C1" s="122"/>
      <c r="D1" s="122"/>
      <c r="E1" s="124"/>
      <c r="F1" s="124"/>
      <c r="G1" s="124"/>
      <c r="H1" s="124"/>
      <c r="I1" s="124"/>
      <c r="J1" s="125"/>
    </row>
    <row r="2" spans="1:10" ht="331.5" customHeight="1" thickBot="1" x14ac:dyDescent="0.3">
      <c r="A2" s="115" t="s">
        <v>59</v>
      </c>
      <c r="B2" s="116"/>
      <c r="C2" s="26" t="s">
        <v>0</v>
      </c>
      <c r="D2" s="61" t="s">
        <v>58</v>
      </c>
      <c r="E2" s="26" t="s">
        <v>89</v>
      </c>
      <c r="F2" s="61" t="s">
        <v>58</v>
      </c>
      <c r="G2" s="26" t="s">
        <v>90</v>
      </c>
      <c r="H2" s="61" t="s">
        <v>58</v>
      </c>
      <c r="I2" s="26" t="s">
        <v>10</v>
      </c>
      <c r="J2" s="57" t="s">
        <v>58</v>
      </c>
    </row>
    <row r="3" spans="1:10" x14ac:dyDescent="0.25">
      <c r="A3" s="30" t="s">
        <v>11</v>
      </c>
      <c r="B3" s="31" t="s">
        <v>12</v>
      </c>
      <c r="C3" s="58"/>
      <c r="D3" s="32"/>
      <c r="E3" s="58"/>
      <c r="F3" s="32"/>
      <c r="G3" s="58">
        <v>1</v>
      </c>
      <c r="H3" s="32">
        <v>0</v>
      </c>
      <c r="I3" s="58">
        <v>1</v>
      </c>
      <c r="J3" s="33">
        <f>SUM(H3,F3,D3)</f>
        <v>0</v>
      </c>
    </row>
    <row r="4" spans="1:10" x14ac:dyDescent="0.25">
      <c r="A4" s="34" t="s">
        <v>13</v>
      </c>
      <c r="B4" s="3" t="s">
        <v>14</v>
      </c>
      <c r="C4" s="8"/>
      <c r="D4" s="4"/>
      <c r="E4" s="8"/>
      <c r="F4" s="4"/>
      <c r="G4" s="8">
        <v>3</v>
      </c>
      <c r="H4" s="4">
        <v>2</v>
      </c>
      <c r="I4" s="8">
        <v>3</v>
      </c>
      <c r="J4" s="35">
        <f t="shared" ref="J4:J20" si="0">SUM(H4,F4,D4)</f>
        <v>2</v>
      </c>
    </row>
    <row r="5" spans="1:10" x14ac:dyDescent="0.25">
      <c r="A5" s="34" t="s">
        <v>15</v>
      </c>
      <c r="B5" s="3" t="s">
        <v>16</v>
      </c>
      <c r="C5" s="8"/>
      <c r="D5" s="4"/>
      <c r="E5" s="8"/>
      <c r="F5" s="4"/>
      <c r="G5" s="8">
        <v>1</v>
      </c>
      <c r="H5" s="4">
        <v>0</v>
      </c>
      <c r="I5" s="8">
        <v>1</v>
      </c>
      <c r="J5" s="35">
        <f t="shared" si="0"/>
        <v>0</v>
      </c>
    </row>
    <row r="6" spans="1:10" x14ac:dyDescent="0.25">
      <c r="A6" s="34" t="s">
        <v>17</v>
      </c>
      <c r="B6" s="3" t="s">
        <v>18</v>
      </c>
      <c r="C6" s="8"/>
      <c r="D6" s="4"/>
      <c r="E6" s="8">
        <v>1</v>
      </c>
      <c r="F6" s="4">
        <v>0</v>
      </c>
      <c r="G6" s="8">
        <v>254</v>
      </c>
      <c r="H6" s="4">
        <v>32</v>
      </c>
      <c r="I6" s="8">
        <v>255</v>
      </c>
      <c r="J6" s="35">
        <f t="shared" si="0"/>
        <v>32</v>
      </c>
    </row>
    <row r="7" spans="1:10" x14ac:dyDescent="0.25">
      <c r="A7" s="34" t="s">
        <v>19</v>
      </c>
      <c r="B7" s="3" t="s">
        <v>20</v>
      </c>
      <c r="C7" s="8"/>
      <c r="D7" s="4"/>
      <c r="E7" s="8">
        <v>2</v>
      </c>
      <c r="F7" s="4">
        <v>0</v>
      </c>
      <c r="G7" s="8">
        <v>20</v>
      </c>
      <c r="H7" s="4">
        <v>2</v>
      </c>
      <c r="I7" s="8">
        <v>22</v>
      </c>
      <c r="J7" s="35">
        <f t="shared" si="0"/>
        <v>2</v>
      </c>
    </row>
    <row r="8" spans="1:10" x14ac:dyDescent="0.25">
      <c r="A8" s="34" t="s">
        <v>22</v>
      </c>
      <c r="B8" s="3" t="s">
        <v>199</v>
      </c>
      <c r="C8" s="8"/>
      <c r="D8" s="4"/>
      <c r="E8" s="8">
        <v>1</v>
      </c>
      <c r="F8" s="4">
        <v>1</v>
      </c>
      <c r="G8" s="8">
        <v>1</v>
      </c>
      <c r="H8" s="4">
        <v>1</v>
      </c>
      <c r="I8" s="8">
        <v>2</v>
      </c>
      <c r="J8" s="35">
        <f t="shared" si="0"/>
        <v>2</v>
      </c>
    </row>
    <row r="9" spans="1:10" x14ac:dyDescent="0.25">
      <c r="A9" s="34" t="s">
        <v>24</v>
      </c>
      <c r="B9" s="3" t="s">
        <v>216</v>
      </c>
      <c r="C9" s="8"/>
      <c r="D9" s="4"/>
      <c r="E9" s="8">
        <v>2</v>
      </c>
      <c r="F9" s="4">
        <v>0</v>
      </c>
      <c r="G9" s="8">
        <v>8</v>
      </c>
      <c r="H9" s="4">
        <v>0</v>
      </c>
      <c r="I9" s="8">
        <v>10</v>
      </c>
      <c r="J9" s="35">
        <f t="shared" si="0"/>
        <v>0</v>
      </c>
    </row>
    <row r="10" spans="1:10" x14ac:dyDescent="0.25">
      <c r="A10" s="34" t="s">
        <v>25</v>
      </c>
      <c r="B10" s="3" t="s">
        <v>201</v>
      </c>
      <c r="C10" s="8"/>
      <c r="D10" s="4"/>
      <c r="E10" s="8"/>
      <c r="F10" s="4"/>
      <c r="G10" s="8">
        <v>2</v>
      </c>
      <c r="H10" s="4">
        <v>1</v>
      </c>
      <c r="I10" s="8">
        <v>2</v>
      </c>
      <c r="J10" s="35">
        <f t="shared" si="0"/>
        <v>1</v>
      </c>
    </row>
    <row r="11" spans="1:10" x14ac:dyDescent="0.25">
      <c r="A11" s="34" t="s">
        <v>28</v>
      </c>
      <c r="B11" s="3" t="s">
        <v>29</v>
      </c>
      <c r="C11" s="8">
        <v>1</v>
      </c>
      <c r="D11" s="4">
        <v>0</v>
      </c>
      <c r="E11" s="8">
        <v>8</v>
      </c>
      <c r="F11" s="4">
        <v>4</v>
      </c>
      <c r="G11" s="8">
        <v>28</v>
      </c>
      <c r="H11" s="4">
        <v>13</v>
      </c>
      <c r="I11" s="8">
        <v>37</v>
      </c>
      <c r="J11" s="35">
        <f t="shared" si="0"/>
        <v>17</v>
      </c>
    </row>
    <row r="12" spans="1:10" x14ac:dyDescent="0.25">
      <c r="A12" s="34" t="s">
        <v>71</v>
      </c>
      <c r="B12" s="3" t="s">
        <v>72</v>
      </c>
      <c r="C12" s="8"/>
      <c r="D12" s="4"/>
      <c r="E12" s="8"/>
      <c r="F12" s="4"/>
      <c r="G12" s="8">
        <v>1</v>
      </c>
      <c r="H12" s="4">
        <v>0</v>
      </c>
      <c r="I12" s="8">
        <v>1</v>
      </c>
      <c r="J12" s="35">
        <f t="shared" si="0"/>
        <v>0</v>
      </c>
    </row>
    <row r="13" spans="1:10" x14ac:dyDescent="0.25">
      <c r="A13" s="34" t="s">
        <v>30</v>
      </c>
      <c r="B13" s="3" t="s">
        <v>31</v>
      </c>
      <c r="C13" s="8"/>
      <c r="D13" s="4"/>
      <c r="E13" s="8"/>
      <c r="F13" s="4"/>
      <c r="G13" s="8">
        <v>18</v>
      </c>
      <c r="H13" s="4">
        <v>8</v>
      </c>
      <c r="I13" s="8">
        <v>18</v>
      </c>
      <c r="J13" s="35">
        <f t="shared" si="0"/>
        <v>8</v>
      </c>
    </row>
    <row r="14" spans="1:10" x14ac:dyDescent="0.25">
      <c r="A14" s="34" t="s">
        <v>43</v>
      </c>
      <c r="B14" s="3" t="s">
        <v>44</v>
      </c>
      <c r="C14" s="8"/>
      <c r="D14" s="4"/>
      <c r="E14" s="8"/>
      <c r="F14" s="4"/>
      <c r="G14" s="8">
        <v>1</v>
      </c>
      <c r="H14" s="4">
        <v>0</v>
      </c>
      <c r="I14" s="8">
        <v>1</v>
      </c>
      <c r="J14" s="35">
        <f t="shared" si="0"/>
        <v>0</v>
      </c>
    </row>
    <row r="15" spans="1:10" x14ac:dyDescent="0.25">
      <c r="A15" s="34" t="s">
        <v>48</v>
      </c>
      <c r="B15" s="3" t="s">
        <v>49</v>
      </c>
      <c r="C15" s="8"/>
      <c r="D15" s="4"/>
      <c r="E15" s="8"/>
      <c r="F15" s="4"/>
      <c r="G15" s="8">
        <v>5</v>
      </c>
      <c r="H15" s="4">
        <v>4</v>
      </c>
      <c r="I15" s="8">
        <v>5</v>
      </c>
      <c r="J15" s="35">
        <f t="shared" si="0"/>
        <v>4</v>
      </c>
    </row>
    <row r="16" spans="1:10" x14ac:dyDescent="0.25">
      <c r="A16" s="34" t="s">
        <v>51</v>
      </c>
      <c r="B16" s="3" t="s">
        <v>52</v>
      </c>
      <c r="C16" s="8"/>
      <c r="D16" s="4"/>
      <c r="E16" s="8">
        <v>3</v>
      </c>
      <c r="F16" s="4">
        <v>0</v>
      </c>
      <c r="G16" s="8">
        <v>6</v>
      </c>
      <c r="H16" s="4">
        <v>0</v>
      </c>
      <c r="I16" s="8">
        <v>9</v>
      </c>
      <c r="J16" s="35">
        <f t="shared" si="0"/>
        <v>0</v>
      </c>
    </row>
    <row r="17" spans="1:10" x14ac:dyDescent="0.25">
      <c r="A17" s="34" t="s">
        <v>53</v>
      </c>
      <c r="B17" s="3" t="s">
        <v>54</v>
      </c>
      <c r="C17" s="8"/>
      <c r="D17" s="4"/>
      <c r="E17" s="8"/>
      <c r="F17" s="4"/>
      <c r="G17" s="8">
        <v>1</v>
      </c>
      <c r="H17" s="4">
        <v>0</v>
      </c>
      <c r="I17" s="8">
        <v>1</v>
      </c>
      <c r="J17" s="35">
        <f t="shared" si="0"/>
        <v>0</v>
      </c>
    </row>
    <row r="18" spans="1:10" x14ac:dyDescent="0.25">
      <c r="A18" s="34" t="s">
        <v>55</v>
      </c>
      <c r="B18" s="3" t="s">
        <v>212</v>
      </c>
      <c r="C18" s="8"/>
      <c r="D18" s="4"/>
      <c r="E18" s="8">
        <v>1</v>
      </c>
      <c r="F18" s="4">
        <v>0</v>
      </c>
      <c r="G18" s="8">
        <v>1</v>
      </c>
      <c r="H18" s="4">
        <v>1</v>
      </c>
      <c r="I18" s="8">
        <v>2</v>
      </c>
      <c r="J18" s="35">
        <f t="shared" si="0"/>
        <v>1</v>
      </c>
    </row>
    <row r="19" spans="1:10" ht="15.75" thickBot="1" x14ac:dyDescent="0.3">
      <c r="A19" s="36" t="s">
        <v>64</v>
      </c>
      <c r="B19" s="9" t="s">
        <v>213</v>
      </c>
      <c r="C19" s="12"/>
      <c r="D19" s="11"/>
      <c r="E19" s="12">
        <v>1</v>
      </c>
      <c r="F19" s="11">
        <v>1</v>
      </c>
      <c r="G19" s="12"/>
      <c r="H19" s="11"/>
      <c r="I19" s="12">
        <v>1</v>
      </c>
      <c r="J19" s="37">
        <f t="shared" si="0"/>
        <v>1</v>
      </c>
    </row>
    <row r="20" spans="1:10" ht="15.75" thickBot="1" x14ac:dyDescent="0.3">
      <c r="A20" s="17" t="s">
        <v>10</v>
      </c>
      <c r="B20" s="18"/>
      <c r="C20" s="13">
        <v>1</v>
      </c>
      <c r="D20" s="14">
        <v>0</v>
      </c>
      <c r="E20" s="13">
        <v>19</v>
      </c>
      <c r="F20" s="14">
        <v>6</v>
      </c>
      <c r="G20" s="13">
        <v>351</v>
      </c>
      <c r="H20" s="14">
        <v>64</v>
      </c>
      <c r="I20" s="13">
        <v>371</v>
      </c>
      <c r="J20" s="42">
        <f t="shared" si="0"/>
        <v>70</v>
      </c>
    </row>
    <row r="22" spans="1:10" x14ac:dyDescent="0.25">
      <c r="A22" s="100" t="s">
        <v>227</v>
      </c>
    </row>
  </sheetData>
  <mergeCells count="2">
    <mergeCell ref="A1:J1"/>
    <mergeCell ref="A2:B2"/>
  </mergeCells>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3"/>
  <sheetViews>
    <sheetView zoomScale="90" zoomScaleNormal="90" workbookViewId="0">
      <selection activeCell="K1" sqref="K1"/>
    </sheetView>
  </sheetViews>
  <sheetFormatPr defaultRowHeight="15" x14ac:dyDescent="0.25"/>
  <cols>
    <col min="1" max="1" width="3.85546875" bestFit="1" customWidth="1"/>
    <col min="2" max="2" width="204" customWidth="1"/>
    <col min="3" max="6" width="4" bestFit="1" customWidth="1"/>
    <col min="7" max="7" width="4.42578125" bestFit="1" customWidth="1"/>
    <col min="8" max="8" width="4" bestFit="1" customWidth="1"/>
    <col min="9" max="9" width="4.42578125" bestFit="1" customWidth="1"/>
    <col min="10" max="10" width="4" bestFit="1" customWidth="1"/>
  </cols>
  <sheetData>
    <row r="1" spans="1:10" ht="94.5" customHeight="1" thickBot="1" x14ac:dyDescent="0.3">
      <c r="A1" s="117" t="s">
        <v>91</v>
      </c>
      <c r="B1" s="122"/>
      <c r="C1" s="122"/>
      <c r="D1" s="122"/>
      <c r="E1" s="124"/>
      <c r="F1" s="124"/>
      <c r="G1" s="124"/>
      <c r="H1" s="124"/>
      <c r="I1" s="124"/>
      <c r="J1" s="125"/>
    </row>
    <row r="2" spans="1:10" ht="309" customHeight="1" thickBot="1" x14ac:dyDescent="0.3">
      <c r="A2" s="115" t="s">
        <v>59</v>
      </c>
      <c r="B2" s="116"/>
      <c r="C2" s="26" t="s">
        <v>0</v>
      </c>
      <c r="D2" s="61" t="s">
        <v>58</v>
      </c>
      <c r="E2" s="26" t="s">
        <v>89</v>
      </c>
      <c r="F2" s="61" t="s">
        <v>58</v>
      </c>
      <c r="G2" s="26" t="s">
        <v>90</v>
      </c>
      <c r="H2" s="61" t="s">
        <v>58</v>
      </c>
      <c r="I2" s="26" t="s">
        <v>10</v>
      </c>
      <c r="J2" s="57" t="s">
        <v>58</v>
      </c>
    </row>
    <row r="3" spans="1:10" x14ac:dyDescent="0.25">
      <c r="A3" s="30" t="s">
        <v>13</v>
      </c>
      <c r="B3" s="31" t="s">
        <v>14</v>
      </c>
      <c r="C3" s="38"/>
      <c r="D3" s="32"/>
      <c r="E3" s="38"/>
      <c r="F3" s="32"/>
      <c r="G3" s="38">
        <v>1</v>
      </c>
      <c r="H3" s="32">
        <v>0</v>
      </c>
      <c r="I3" s="38">
        <v>1</v>
      </c>
      <c r="J3" s="33">
        <f>SUM(D3,F3,H3)</f>
        <v>0</v>
      </c>
    </row>
    <row r="4" spans="1:10" x14ac:dyDescent="0.25">
      <c r="A4" s="34" t="s">
        <v>15</v>
      </c>
      <c r="B4" s="3" t="s">
        <v>16</v>
      </c>
      <c r="C4" s="7"/>
      <c r="D4" s="4"/>
      <c r="E4" s="7"/>
      <c r="F4" s="4"/>
      <c r="G4" s="7">
        <v>2</v>
      </c>
      <c r="H4" s="4">
        <v>2</v>
      </c>
      <c r="I4" s="7">
        <v>2</v>
      </c>
      <c r="J4" s="35">
        <f t="shared" ref="J4:J21" si="0">SUM(D4,F4,H4)</f>
        <v>2</v>
      </c>
    </row>
    <row r="5" spans="1:10" x14ac:dyDescent="0.25">
      <c r="A5" s="34" t="s">
        <v>17</v>
      </c>
      <c r="B5" s="3" t="s">
        <v>18</v>
      </c>
      <c r="C5" s="7"/>
      <c r="D5" s="4"/>
      <c r="E5" s="7">
        <v>5</v>
      </c>
      <c r="F5" s="4">
        <v>0</v>
      </c>
      <c r="G5" s="7">
        <v>195</v>
      </c>
      <c r="H5" s="4">
        <v>30</v>
      </c>
      <c r="I5" s="7">
        <v>200</v>
      </c>
      <c r="J5" s="35">
        <f t="shared" si="0"/>
        <v>30</v>
      </c>
    </row>
    <row r="6" spans="1:10" x14ac:dyDescent="0.25">
      <c r="A6" s="34" t="s">
        <v>19</v>
      </c>
      <c r="B6" s="3" t="s">
        <v>20</v>
      </c>
      <c r="C6" s="7"/>
      <c r="D6" s="4"/>
      <c r="E6" s="7"/>
      <c r="F6" s="4"/>
      <c r="G6" s="7">
        <v>34</v>
      </c>
      <c r="H6" s="4">
        <v>1</v>
      </c>
      <c r="I6" s="7">
        <v>34</v>
      </c>
      <c r="J6" s="35">
        <f t="shared" si="0"/>
        <v>1</v>
      </c>
    </row>
    <row r="7" spans="1:10" x14ac:dyDescent="0.25">
      <c r="A7" s="34" t="s">
        <v>21</v>
      </c>
      <c r="B7" s="3" t="s">
        <v>198</v>
      </c>
      <c r="C7" s="7"/>
      <c r="D7" s="4"/>
      <c r="E7" s="7"/>
      <c r="F7" s="4"/>
      <c r="G7" s="7">
        <v>1</v>
      </c>
      <c r="H7" s="4">
        <v>1</v>
      </c>
      <c r="I7" s="7">
        <v>1</v>
      </c>
      <c r="J7" s="35">
        <f t="shared" si="0"/>
        <v>1</v>
      </c>
    </row>
    <row r="8" spans="1:10" x14ac:dyDescent="0.25">
      <c r="A8" s="34" t="s">
        <v>22</v>
      </c>
      <c r="B8" s="3" t="s">
        <v>199</v>
      </c>
      <c r="C8" s="7"/>
      <c r="D8" s="4"/>
      <c r="E8" s="7"/>
      <c r="F8" s="4"/>
      <c r="G8" s="7">
        <v>1</v>
      </c>
      <c r="H8" s="4">
        <v>0</v>
      </c>
      <c r="I8" s="7">
        <v>1</v>
      </c>
      <c r="J8" s="35">
        <f t="shared" si="0"/>
        <v>0</v>
      </c>
    </row>
    <row r="9" spans="1:10" x14ac:dyDescent="0.25">
      <c r="A9" s="34" t="s">
        <v>24</v>
      </c>
      <c r="B9" s="3" t="s">
        <v>216</v>
      </c>
      <c r="C9" s="7"/>
      <c r="D9" s="4"/>
      <c r="E9" s="7">
        <v>3</v>
      </c>
      <c r="F9" s="4">
        <v>1</v>
      </c>
      <c r="G9" s="7">
        <v>4</v>
      </c>
      <c r="H9" s="4">
        <v>1</v>
      </c>
      <c r="I9" s="7">
        <v>7</v>
      </c>
      <c r="J9" s="35">
        <f t="shared" si="0"/>
        <v>2</v>
      </c>
    </row>
    <row r="10" spans="1:10" x14ac:dyDescent="0.25">
      <c r="A10" s="34" t="s">
        <v>68</v>
      </c>
      <c r="B10" s="3" t="s">
        <v>69</v>
      </c>
      <c r="C10" s="7"/>
      <c r="D10" s="4"/>
      <c r="E10" s="7"/>
      <c r="F10" s="4"/>
      <c r="G10" s="7">
        <v>1</v>
      </c>
      <c r="H10" s="4">
        <v>1</v>
      </c>
      <c r="I10" s="7">
        <v>1</v>
      </c>
      <c r="J10" s="35">
        <f t="shared" si="0"/>
        <v>1</v>
      </c>
    </row>
    <row r="11" spans="1:10" x14ac:dyDescent="0.25">
      <c r="A11" s="34" t="s">
        <v>25</v>
      </c>
      <c r="B11" s="3" t="s">
        <v>201</v>
      </c>
      <c r="C11" s="7"/>
      <c r="D11" s="4"/>
      <c r="E11" s="7"/>
      <c r="F11" s="4"/>
      <c r="G11" s="7">
        <v>1</v>
      </c>
      <c r="H11" s="4">
        <v>1</v>
      </c>
      <c r="I11" s="7">
        <v>1</v>
      </c>
      <c r="J11" s="35">
        <f t="shared" si="0"/>
        <v>1</v>
      </c>
    </row>
    <row r="12" spans="1:10" x14ac:dyDescent="0.25">
      <c r="A12" s="34" t="s">
        <v>28</v>
      </c>
      <c r="B12" s="3" t="s">
        <v>29</v>
      </c>
      <c r="C12" s="7"/>
      <c r="D12" s="4"/>
      <c r="E12" s="7">
        <v>4</v>
      </c>
      <c r="F12" s="4">
        <v>3</v>
      </c>
      <c r="G12" s="7">
        <v>34</v>
      </c>
      <c r="H12" s="4">
        <v>18</v>
      </c>
      <c r="I12" s="7">
        <v>38</v>
      </c>
      <c r="J12" s="35">
        <f t="shared" si="0"/>
        <v>21</v>
      </c>
    </row>
    <row r="13" spans="1:10" x14ac:dyDescent="0.25">
      <c r="A13" s="34" t="s">
        <v>30</v>
      </c>
      <c r="B13" s="3" t="s">
        <v>31</v>
      </c>
      <c r="C13" s="7"/>
      <c r="D13" s="4"/>
      <c r="E13" s="7">
        <v>1</v>
      </c>
      <c r="F13" s="4">
        <v>0</v>
      </c>
      <c r="G13" s="7">
        <v>15</v>
      </c>
      <c r="H13" s="4">
        <v>6</v>
      </c>
      <c r="I13" s="7">
        <v>16</v>
      </c>
      <c r="J13" s="35">
        <f t="shared" si="0"/>
        <v>6</v>
      </c>
    </row>
    <row r="14" spans="1:10" x14ac:dyDescent="0.25">
      <c r="A14" s="34" t="s">
        <v>33</v>
      </c>
      <c r="B14" s="3" t="s">
        <v>34</v>
      </c>
      <c r="C14" s="7"/>
      <c r="D14" s="4"/>
      <c r="E14" s="7"/>
      <c r="F14" s="4"/>
      <c r="G14" s="7">
        <v>1</v>
      </c>
      <c r="H14" s="4">
        <v>1</v>
      </c>
      <c r="I14" s="7">
        <v>1</v>
      </c>
      <c r="J14" s="35">
        <f t="shared" si="0"/>
        <v>1</v>
      </c>
    </row>
    <row r="15" spans="1:10" x14ac:dyDescent="0.25">
      <c r="A15" s="34" t="s">
        <v>39</v>
      </c>
      <c r="B15" s="3" t="s">
        <v>40</v>
      </c>
      <c r="C15" s="7"/>
      <c r="D15" s="4"/>
      <c r="E15" s="7"/>
      <c r="F15" s="4"/>
      <c r="G15" s="7">
        <v>2</v>
      </c>
      <c r="H15" s="4">
        <v>0</v>
      </c>
      <c r="I15" s="7">
        <v>2</v>
      </c>
      <c r="J15" s="35">
        <f t="shared" si="0"/>
        <v>0</v>
      </c>
    </row>
    <row r="16" spans="1:10" x14ac:dyDescent="0.25">
      <c r="A16" s="34" t="s">
        <v>48</v>
      </c>
      <c r="B16" s="3" t="s">
        <v>49</v>
      </c>
      <c r="C16" s="7"/>
      <c r="D16" s="4"/>
      <c r="E16" s="7">
        <v>1</v>
      </c>
      <c r="F16" s="4">
        <v>1</v>
      </c>
      <c r="G16" s="7">
        <v>3</v>
      </c>
      <c r="H16" s="4">
        <v>1</v>
      </c>
      <c r="I16" s="7">
        <v>4</v>
      </c>
      <c r="J16" s="35">
        <f t="shared" si="0"/>
        <v>2</v>
      </c>
    </row>
    <row r="17" spans="1:10" x14ac:dyDescent="0.25">
      <c r="A17" s="34" t="s">
        <v>50</v>
      </c>
      <c r="B17" s="3" t="s">
        <v>208</v>
      </c>
      <c r="C17" s="7"/>
      <c r="D17" s="4"/>
      <c r="E17" s="7">
        <v>1</v>
      </c>
      <c r="F17" s="4">
        <v>1</v>
      </c>
      <c r="G17" s="7"/>
      <c r="H17" s="4"/>
      <c r="I17" s="7">
        <v>1</v>
      </c>
      <c r="J17" s="35">
        <f t="shared" si="0"/>
        <v>1</v>
      </c>
    </row>
    <row r="18" spans="1:10" x14ac:dyDescent="0.25">
      <c r="A18" s="34" t="s">
        <v>51</v>
      </c>
      <c r="B18" s="3" t="s">
        <v>52</v>
      </c>
      <c r="C18" s="7"/>
      <c r="D18" s="4"/>
      <c r="E18" s="7">
        <v>2</v>
      </c>
      <c r="F18" s="4">
        <v>1</v>
      </c>
      <c r="G18" s="7">
        <v>8</v>
      </c>
      <c r="H18" s="4">
        <v>2</v>
      </c>
      <c r="I18" s="7">
        <v>10</v>
      </c>
      <c r="J18" s="35">
        <f t="shared" si="0"/>
        <v>3</v>
      </c>
    </row>
    <row r="19" spans="1:10" x14ac:dyDescent="0.25">
      <c r="A19" s="34" t="s">
        <v>55</v>
      </c>
      <c r="B19" s="3" t="s">
        <v>212</v>
      </c>
      <c r="C19" s="7"/>
      <c r="D19" s="4"/>
      <c r="E19" s="7">
        <v>1</v>
      </c>
      <c r="F19" s="4">
        <v>0</v>
      </c>
      <c r="G19" s="7">
        <v>3</v>
      </c>
      <c r="H19" s="4">
        <v>1</v>
      </c>
      <c r="I19" s="7">
        <v>4</v>
      </c>
      <c r="J19" s="35">
        <f t="shared" si="0"/>
        <v>1</v>
      </c>
    </row>
    <row r="20" spans="1:10" ht="15.75" thickBot="1" x14ac:dyDescent="0.3">
      <c r="A20" s="36" t="s">
        <v>70</v>
      </c>
      <c r="B20" s="9" t="s">
        <v>215</v>
      </c>
      <c r="C20" s="10">
        <v>1</v>
      </c>
      <c r="D20" s="11">
        <v>1</v>
      </c>
      <c r="E20" s="10"/>
      <c r="F20" s="11"/>
      <c r="G20" s="10"/>
      <c r="H20" s="11"/>
      <c r="I20" s="10">
        <v>1</v>
      </c>
      <c r="J20" s="37">
        <f t="shared" si="0"/>
        <v>1</v>
      </c>
    </row>
    <row r="21" spans="1:10" ht="15.75" thickBot="1" x14ac:dyDescent="0.3">
      <c r="A21" s="113" t="s">
        <v>10</v>
      </c>
      <c r="B21" s="114"/>
      <c r="C21" s="13">
        <v>1</v>
      </c>
      <c r="D21" s="14">
        <v>1</v>
      </c>
      <c r="E21" s="13">
        <v>18</v>
      </c>
      <c r="F21" s="14">
        <v>7</v>
      </c>
      <c r="G21" s="13">
        <v>306</v>
      </c>
      <c r="H21" s="14">
        <v>66</v>
      </c>
      <c r="I21" s="13">
        <v>325</v>
      </c>
      <c r="J21" s="42">
        <f t="shared" si="0"/>
        <v>74</v>
      </c>
    </row>
    <row r="23" spans="1:10" x14ac:dyDescent="0.25">
      <c r="A23" s="100" t="s">
        <v>227</v>
      </c>
    </row>
  </sheetData>
  <mergeCells count="3">
    <mergeCell ref="A1:J1"/>
    <mergeCell ref="A2:B2"/>
    <mergeCell ref="A21:B21"/>
  </mergeCell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19"/>
  <sheetViews>
    <sheetView zoomScale="90" zoomScaleNormal="90" workbookViewId="0">
      <selection activeCell="K1" sqref="K1"/>
    </sheetView>
  </sheetViews>
  <sheetFormatPr defaultRowHeight="15" x14ac:dyDescent="0.25"/>
  <cols>
    <col min="1" max="1" width="3.85546875" bestFit="1" customWidth="1"/>
    <col min="2" max="2" width="90.140625" bestFit="1" customWidth="1"/>
    <col min="3" max="6" width="3.5703125" bestFit="1" customWidth="1"/>
    <col min="7" max="7" width="4.42578125" bestFit="1" customWidth="1"/>
    <col min="8" max="8" width="3.5703125" bestFit="1" customWidth="1"/>
    <col min="9" max="9" width="4.42578125" bestFit="1" customWidth="1"/>
    <col min="10" max="10" width="3.5703125" bestFit="1" customWidth="1"/>
  </cols>
  <sheetData>
    <row r="1" spans="1:10" ht="102" customHeight="1" thickBot="1" x14ac:dyDescent="0.3">
      <c r="A1" s="117" t="s">
        <v>93</v>
      </c>
      <c r="B1" s="122"/>
      <c r="C1" s="122"/>
      <c r="D1" s="122"/>
      <c r="E1" s="124"/>
      <c r="F1" s="124"/>
      <c r="G1" s="124"/>
      <c r="H1" s="124"/>
      <c r="I1" s="124"/>
      <c r="J1" s="125"/>
    </row>
    <row r="2" spans="1:10" ht="306.75" customHeight="1" thickBot="1" x14ac:dyDescent="0.3">
      <c r="A2" s="106" t="s">
        <v>59</v>
      </c>
      <c r="B2" s="107"/>
      <c r="C2" s="23" t="s">
        <v>0</v>
      </c>
      <c r="D2" s="60" t="s">
        <v>58</v>
      </c>
      <c r="E2" s="23" t="s">
        <v>89</v>
      </c>
      <c r="F2" s="60" t="s">
        <v>58</v>
      </c>
      <c r="G2" s="23" t="s">
        <v>90</v>
      </c>
      <c r="H2" s="60" t="s">
        <v>58</v>
      </c>
      <c r="I2" s="23" t="s">
        <v>10</v>
      </c>
      <c r="J2" s="56" t="s">
        <v>58</v>
      </c>
    </row>
    <row r="3" spans="1:10" x14ac:dyDescent="0.25">
      <c r="A3" s="30" t="s">
        <v>15</v>
      </c>
      <c r="B3" s="31" t="s">
        <v>16</v>
      </c>
      <c r="C3" s="38"/>
      <c r="D3" s="32"/>
      <c r="E3" s="38"/>
      <c r="F3" s="32"/>
      <c r="G3" s="38">
        <v>3</v>
      </c>
      <c r="H3" s="32">
        <v>0</v>
      </c>
      <c r="I3" s="38">
        <v>3</v>
      </c>
      <c r="J3" s="33">
        <f>SUM(D3,F3,H3)</f>
        <v>0</v>
      </c>
    </row>
    <row r="4" spans="1:10" x14ac:dyDescent="0.25">
      <c r="A4" s="34" t="s">
        <v>17</v>
      </c>
      <c r="B4" s="3" t="s">
        <v>18</v>
      </c>
      <c r="C4" s="7">
        <v>1</v>
      </c>
      <c r="D4" s="4">
        <v>0</v>
      </c>
      <c r="E4" s="7"/>
      <c r="F4" s="4"/>
      <c r="G4" s="7">
        <v>125</v>
      </c>
      <c r="H4" s="4">
        <v>16</v>
      </c>
      <c r="I4" s="7">
        <v>126</v>
      </c>
      <c r="J4" s="51">
        <f t="shared" ref="J4:J17" si="0">SUM(D4,F4,H4)</f>
        <v>16</v>
      </c>
    </row>
    <row r="5" spans="1:10" x14ac:dyDescent="0.25">
      <c r="A5" s="34" t="s">
        <v>19</v>
      </c>
      <c r="B5" s="3" t="s">
        <v>20</v>
      </c>
      <c r="C5" s="7"/>
      <c r="D5" s="4"/>
      <c r="E5" s="7"/>
      <c r="F5" s="4"/>
      <c r="G5" s="7">
        <v>11</v>
      </c>
      <c r="H5" s="4">
        <v>1</v>
      </c>
      <c r="I5" s="7">
        <v>11</v>
      </c>
      <c r="J5" s="51">
        <f t="shared" si="0"/>
        <v>1</v>
      </c>
    </row>
    <row r="6" spans="1:10" x14ac:dyDescent="0.25">
      <c r="A6" s="34" t="s">
        <v>22</v>
      </c>
      <c r="B6" s="3" t="s">
        <v>199</v>
      </c>
      <c r="C6" s="7"/>
      <c r="D6" s="4"/>
      <c r="E6" s="7"/>
      <c r="F6" s="4"/>
      <c r="G6" s="7">
        <v>2</v>
      </c>
      <c r="H6" s="4">
        <v>2</v>
      </c>
      <c r="I6" s="7">
        <v>2</v>
      </c>
      <c r="J6" s="51">
        <f t="shared" si="0"/>
        <v>2</v>
      </c>
    </row>
    <row r="7" spans="1:10" x14ac:dyDescent="0.25">
      <c r="A7" s="34" t="s">
        <v>24</v>
      </c>
      <c r="B7" s="3" t="s">
        <v>216</v>
      </c>
      <c r="C7" s="7"/>
      <c r="D7" s="4"/>
      <c r="E7" s="7"/>
      <c r="F7" s="4"/>
      <c r="G7" s="7">
        <v>6</v>
      </c>
      <c r="H7" s="4">
        <v>3</v>
      </c>
      <c r="I7" s="7">
        <v>6</v>
      </c>
      <c r="J7" s="51">
        <f t="shared" si="0"/>
        <v>3</v>
      </c>
    </row>
    <row r="8" spans="1:10" x14ac:dyDescent="0.25">
      <c r="A8" s="34" t="s">
        <v>25</v>
      </c>
      <c r="B8" s="3" t="s">
        <v>201</v>
      </c>
      <c r="C8" s="7"/>
      <c r="D8" s="4"/>
      <c r="E8" s="7"/>
      <c r="F8" s="4"/>
      <c r="G8" s="7">
        <v>2</v>
      </c>
      <c r="H8" s="4">
        <v>1</v>
      </c>
      <c r="I8" s="7">
        <v>2</v>
      </c>
      <c r="J8" s="51">
        <f t="shared" si="0"/>
        <v>1</v>
      </c>
    </row>
    <row r="9" spans="1:10" x14ac:dyDescent="0.25">
      <c r="A9" s="34" t="s">
        <v>28</v>
      </c>
      <c r="B9" s="3" t="s">
        <v>29</v>
      </c>
      <c r="C9" s="7"/>
      <c r="D9" s="4"/>
      <c r="E9" s="7">
        <v>1</v>
      </c>
      <c r="F9" s="4">
        <v>1</v>
      </c>
      <c r="G9" s="7">
        <v>45</v>
      </c>
      <c r="H9" s="4">
        <v>19</v>
      </c>
      <c r="I9" s="7">
        <v>46</v>
      </c>
      <c r="J9" s="51">
        <f t="shared" si="0"/>
        <v>20</v>
      </c>
    </row>
    <row r="10" spans="1:10" x14ac:dyDescent="0.25">
      <c r="A10" s="34" t="s">
        <v>30</v>
      </c>
      <c r="B10" s="3" t="s">
        <v>31</v>
      </c>
      <c r="C10" s="7"/>
      <c r="D10" s="4"/>
      <c r="E10" s="7">
        <v>2</v>
      </c>
      <c r="F10" s="4">
        <v>2</v>
      </c>
      <c r="G10" s="7">
        <v>21</v>
      </c>
      <c r="H10" s="4">
        <v>8</v>
      </c>
      <c r="I10" s="7">
        <v>23</v>
      </c>
      <c r="J10" s="51">
        <f t="shared" si="0"/>
        <v>10</v>
      </c>
    </row>
    <row r="11" spans="1:10" x14ac:dyDescent="0.25">
      <c r="A11" s="34" t="s">
        <v>33</v>
      </c>
      <c r="B11" s="3" t="s">
        <v>34</v>
      </c>
      <c r="C11" s="7"/>
      <c r="D11" s="4"/>
      <c r="E11" s="7"/>
      <c r="F11" s="4"/>
      <c r="G11" s="7">
        <v>1</v>
      </c>
      <c r="H11" s="4">
        <v>0</v>
      </c>
      <c r="I11" s="7">
        <v>1</v>
      </c>
      <c r="J11" s="51">
        <f t="shared" si="0"/>
        <v>0</v>
      </c>
    </row>
    <row r="12" spans="1:10" x14ac:dyDescent="0.25">
      <c r="A12" s="34" t="s">
        <v>37</v>
      </c>
      <c r="B12" s="3" t="s">
        <v>38</v>
      </c>
      <c r="C12" s="7"/>
      <c r="D12" s="4"/>
      <c r="E12" s="7">
        <v>1</v>
      </c>
      <c r="F12" s="4">
        <v>1</v>
      </c>
      <c r="G12" s="7">
        <v>2</v>
      </c>
      <c r="H12" s="4">
        <v>2</v>
      </c>
      <c r="I12" s="7">
        <v>3</v>
      </c>
      <c r="J12" s="51">
        <f t="shared" si="0"/>
        <v>3</v>
      </c>
    </row>
    <row r="13" spans="1:10" x14ac:dyDescent="0.25">
      <c r="A13" s="34" t="s">
        <v>92</v>
      </c>
      <c r="B13" s="3" t="s">
        <v>205</v>
      </c>
      <c r="C13" s="7"/>
      <c r="D13" s="4"/>
      <c r="E13" s="7"/>
      <c r="F13" s="4"/>
      <c r="G13" s="7">
        <v>1</v>
      </c>
      <c r="H13" s="4">
        <v>0</v>
      </c>
      <c r="I13" s="7">
        <v>1</v>
      </c>
      <c r="J13" s="51">
        <f t="shared" si="0"/>
        <v>0</v>
      </c>
    </row>
    <row r="14" spans="1:10" x14ac:dyDescent="0.25">
      <c r="A14" s="34" t="s">
        <v>50</v>
      </c>
      <c r="B14" s="3" t="s">
        <v>208</v>
      </c>
      <c r="C14" s="7"/>
      <c r="D14" s="4"/>
      <c r="E14" s="7">
        <v>2</v>
      </c>
      <c r="F14" s="4">
        <v>0</v>
      </c>
      <c r="G14" s="7"/>
      <c r="H14" s="4"/>
      <c r="I14" s="7">
        <v>2</v>
      </c>
      <c r="J14" s="51">
        <f t="shared" si="0"/>
        <v>0</v>
      </c>
    </row>
    <row r="15" spans="1:10" x14ac:dyDescent="0.25">
      <c r="A15" s="34" t="s">
        <v>51</v>
      </c>
      <c r="B15" s="3" t="s">
        <v>52</v>
      </c>
      <c r="C15" s="7"/>
      <c r="D15" s="4"/>
      <c r="E15" s="7">
        <v>1</v>
      </c>
      <c r="F15" s="4">
        <v>1</v>
      </c>
      <c r="G15" s="7">
        <v>11</v>
      </c>
      <c r="H15" s="4">
        <v>4</v>
      </c>
      <c r="I15" s="7">
        <v>12</v>
      </c>
      <c r="J15" s="51">
        <f t="shared" si="0"/>
        <v>5</v>
      </c>
    </row>
    <row r="16" spans="1:10" ht="15.75" thickBot="1" x14ac:dyDescent="0.3">
      <c r="A16" s="36" t="s">
        <v>55</v>
      </c>
      <c r="B16" s="9" t="s">
        <v>212</v>
      </c>
      <c r="C16" s="10"/>
      <c r="D16" s="11"/>
      <c r="E16" s="10">
        <v>2</v>
      </c>
      <c r="F16" s="11">
        <v>1</v>
      </c>
      <c r="G16" s="10"/>
      <c r="H16" s="11"/>
      <c r="I16" s="10">
        <v>2</v>
      </c>
      <c r="J16" s="62">
        <f t="shared" si="0"/>
        <v>1</v>
      </c>
    </row>
    <row r="17" spans="1:10" ht="15.75" thickBot="1" x14ac:dyDescent="0.3">
      <c r="A17" s="113" t="s">
        <v>10</v>
      </c>
      <c r="B17" s="126"/>
      <c r="C17" s="13">
        <v>1</v>
      </c>
      <c r="D17" s="14">
        <v>0</v>
      </c>
      <c r="E17" s="13">
        <v>9</v>
      </c>
      <c r="F17" s="14">
        <v>6</v>
      </c>
      <c r="G17" s="13">
        <v>230</v>
      </c>
      <c r="H17" s="14">
        <v>56</v>
      </c>
      <c r="I17" s="13">
        <v>240</v>
      </c>
      <c r="J17" s="42">
        <f t="shared" si="0"/>
        <v>62</v>
      </c>
    </row>
    <row r="19" spans="1:10" x14ac:dyDescent="0.25">
      <c r="A19" s="100" t="s">
        <v>227</v>
      </c>
    </row>
  </sheetData>
  <mergeCells count="3">
    <mergeCell ref="A1:J1"/>
    <mergeCell ref="A2:B2"/>
    <mergeCell ref="A17:B17"/>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3"/>
  <sheetViews>
    <sheetView zoomScale="90" zoomScaleNormal="90" workbookViewId="0">
      <selection activeCell="K1" sqref="K1"/>
    </sheetView>
  </sheetViews>
  <sheetFormatPr defaultRowHeight="15" x14ac:dyDescent="0.25"/>
  <cols>
    <col min="1" max="1" width="3.85546875" bestFit="1" customWidth="1"/>
    <col min="2" max="2" width="203.7109375" customWidth="1"/>
    <col min="3" max="6" width="4" bestFit="1" customWidth="1"/>
    <col min="7" max="7" width="4.42578125" bestFit="1" customWidth="1"/>
    <col min="8" max="8" width="4" bestFit="1" customWidth="1"/>
    <col min="9" max="9" width="4.42578125" bestFit="1" customWidth="1"/>
    <col min="10" max="10" width="4" bestFit="1" customWidth="1"/>
  </cols>
  <sheetData>
    <row r="1" spans="1:10" ht="88.5" customHeight="1" thickBot="1" x14ac:dyDescent="0.3">
      <c r="A1" s="117" t="s">
        <v>94</v>
      </c>
      <c r="B1" s="122"/>
      <c r="C1" s="122"/>
      <c r="D1" s="122"/>
      <c r="E1" s="124"/>
      <c r="F1" s="124"/>
      <c r="G1" s="124"/>
      <c r="H1" s="124"/>
      <c r="I1" s="124"/>
      <c r="J1" s="125"/>
    </row>
    <row r="2" spans="1:10" ht="324.75" thickBot="1" x14ac:dyDescent="0.3">
      <c r="A2" s="115" t="s">
        <v>59</v>
      </c>
      <c r="B2" s="116"/>
      <c r="C2" s="26" t="s">
        <v>0</v>
      </c>
      <c r="D2" s="61" t="s">
        <v>58</v>
      </c>
      <c r="E2" s="26" t="s">
        <v>89</v>
      </c>
      <c r="F2" s="61" t="s">
        <v>58</v>
      </c>
      <c r="G2" s="26" t="s">
        <v>90</v>
      </c>
      <c r="H2" s="61" t="s">
        <v>58</v>
      </c>
      <c r="I2" s="26" t="s">
        <v>10</v>
      </c>
      <c r="J2" s="57" t="s">
        <v>58</v>
      </c>
    </row>
    <row r="3" spans="1:10" x14ac:dyDescent="0.25">
      <c r="A3" s="30" t="s">
        <v>11</v>
      </c>
      <c r="B3" s="31" t="s">
        <v>12</v>
      </c>
      <c r="C3" s="38"/>
      <c r="D3" s="32"/>
      <c r="E3" s="38"/>
      <c r="F3" s="32"/>
      <c r="G3" s="38">
        <v>3</v>
      </c>
      <c r="H3" s="32">
        <v>1</v>
      </c>
      <c r="I3" s="38">
        <v>3</v>
      </c>
      <c r="J3" s="33">
        <f>SUM(D3,F3,H3)</f>
        <v>1</v>
      </c>
    </row>
    <row r="4" spans="1:10" x14ac:dyDescent="0.25">
      <c r="A4" s="34" t="s">
        <v>13</v>
      </c>
      <c r="B4" s="3" t="s">
        <v>14</v>
      </c>
      <c r="C4" s="7"/>
      <c r="D4" s="4"/>
      <c r="E4" s="7"/>
      <c r="F4" s="4"/>
      <c r="G4" s="7">
        <v>2</v>
      </c>
      <c r="H4" s="4">
        <v>1</v>
      </c>
      <c r="I4" s="7">
        <v>2</v>
      </c>
      <c r="J4" s="35">
        <f t="shared" ref="J4:J21" si="0">SUM(D4,F4,H4)</f>
        <v>1</v>
      </c>
    </row>
    <row r="5" spans="1:10" x14ac:dyDescent="0.25">
      <c r="A5" s="34" t="s">
        <v>15</v>
      </c>
      <c r="B5" s="3" t="s">
        <v>16</v>
      </c>
      <c r="C5" s="7"/>
      <c r="D5" s="4"/>
      <c r="E5" s="7">
        <v>1</v>
      </c>
      <c r="F5" s="4">
        <v>0</v>
      </c>
      <c r="G5" s="7">
        <v>2</v>
      </c>
      <c r="H5" s="4">
        <v>0</v>
      </c>
      <c r="I5" s="7">
        <v>3</v>
      </c>
      <c r="J5" s="35">
        <f t="shared" si="0"/>
        <v>0</v>
      </c>
    </row>
    <row r="6" spans="1:10" x14ac:dyDescent="0.25">
      <c r="A6" s="34" t="s">
        <v>17</v>
      </c>
      <c r="B6" s="3" t="s">
        <v>18</v>
      </c>
      <c r="C6" s="7"/>
      <c r="D6" s="4"/>
      <c r="E6" s="7">
        <v>3</v>
      </c>
      <c r="F6" s="4">
        <v>0</v>
      </c>
      <c r="G6" s="7">
        <v>92</v>
      </c>
      <c r="H6" s="4">
        <v>13</v>
      </c>
      <c r="I6" s="7">
        <v>95</v>
      </c>
      <c r="J6" s="35">
        <f t="shared" si="0"/>
        <v>13</v>
      </c>
    </row>
    <row r="7" spans="1:10" x14ac:dyDescent="0.25">
      <c r="A7" s="34" t="s">
        <v>19</v>
      </c>
      <c r="B7" s="3" t="s">
        <v>20</v>
      </c>
      <c r="C7" s="7"/>
      <c r="D7" s="4"/>
      <c r="E7" s="7"/>
      <c r="F7" s="4"/>
      <c r="G7" s="7">
        <v>9</v>
      </c>
      <c r="H7" s="4">
        <v>0</v>
      </c>
      <c r="I7" s="7">
        <v>9</v>
      </c>
      <c r="J7" s="35">
        <f t="shared" si="0"/>
        <v>0</v>
      </c>
    </row>
    <row r="8" spans="1:10" x14ac:dyDescent="0.25">
      <c r="A8" s="34" t="s">
        <v>22</v>
      </c>
      <c r="B8" s="3" t="s">
        <v>199</v>
      </c>
      <c r="C8" s="7"/>
      <c r="D8" s="4"/>
      <c r="E8" s="7"/>
      <c r="F8" s="4"/>
      <c r="G8" s="7">
        <v>2</v>
      </c>
      <c r="H8" s="4">
        <v>1</v>
      </c>
      <c r="I8" s="7">
        <v>2</v>
      </c>
      <c r="J8" s="35">
        <f t="shared" si="0"/>
        <v>1</v>
      </c>
    </row>
    <row r="9" spans="1:10" x14ac:dyDescent="0.25">
      <c r="A9" s="34" t="s">
        <v>24</v>
      </c>
      <c r="B9" s="3" t="s">
        <v>216</v>
      </c>
      <c r="C9" s="7"/>
      <c r="D9" s="4"/>
      <c r="E9" s="7"/>
      <c r="F9" s="4"/>
      <c r="G9" s="7">
        <v>5</v>
      </c>
      <c r="H9" s="4">
        <v>1</v>
      </c>
      <c r="I9" s="7">
        <v>5</v>
      </c>
      <c r="J9" s="35">
        <f t="shared" si="0"/>
        <v>1</v>
      </c>
    </row>
    <row r="10" spans="1:10" x14ac:dyDescent="0.25">
      <c r="A10" s="34" t="s">
        <v>28</v>
      </c>
      <c r="B10" s="3" t="s">
        <v>29</v>
      </c>
      <c r="C10" s="7">
        <v>1</v>
      </c>
      <c r="D10" s="4">
        <v>1</v>
      </c>
      <c r="E10" s="7">
        <v>4</v>
      </c>
      <c r="F10" s="4">
        <v>3</v>
      </c>
      <c r="G10" s="7">
        <v>21</v>
      </c>
      <c r="H10" s="4">
        <v>7</v>
      </c>
      <c r="I10" s="7">
        <v>26</v>
      </c>
      <c r="J10" s="35">
        <f t="shared" si="0"/>
        <v>11</v>
      </c>
    </row>
    <row r="11" spans="1:10" x14ac:dyDescent="0.25">
      <c r="A11" s="34" t="s">
        <v>30</v>
      </c>
      <c r="B11" s="3" t="s">
        <v>31</v>
      </c>
      <c r="C11" s="7"/>
      <c r="D11" s="4"/>
      <c r="E11" s="7">
        <v>3</v>
      </c>
      <c r="F11" s="4">
        <v>1</v>
      </c>
      <c r="G11" s="7">
        <v>9</v>
      </c>
      <c r="H11" s="4">
        <v>2</v>
      </c>
      <c r="I11" s="7">
        <v>12</v>
      </c>
      <c r="J11" s="35">
        <f t="shared" si="0"/>
        <v>3</v>
      </c>
    </row>
    <row r="12" spans="1:10" x14ac:dyDescent="0.25">
      <c r="A12" s="34" t="s">
        <v>32</v>
      </c>
      <c r="B12" s="3" t="s">
        <v>202</v>
      </c>
      <c r="C12" s="7"/>
      <c r="D12" s="4"/>
      <c r="E12" s="7">
        <v>1</v>
      </c>
      <c r="F12" s="4">
        <v>1</v>
      </c>
      <c r="G12" s="7"/>
      <c r="H12" s="4"/>
      <c r="I12" s="7">
        <v>1</v>
      </c>
      <c r="J12" s="35">
        <f t="shared" si="0"/>
        <v>1</v>
      </c>
    </row>
    <row r="13" spans="1:10" x14ac:dyDescent="0.25">
      <c r="A13" s="34" t="s">
        <v>33</v>
      </c>
      <c r="B13" s="3" t="s">
        <v>34</v>
      </c>
      <c r="C13" s="7"/>
      <c r="D13" s="4"/>
      <c r="E13" s="7"/>
      <c r="F13" s="4"/>
      <c r="G13" s="7">
        <v>2</v>
      </c>
      <c r="H13" s="4">
        <v>1</v>
      </c>
      <c r="I13" s="7">
        <v>2</v>
      </c>
      <c r="J13" s="35">
        <f t="shared" si="0"/>
        <v>1</v>
      </c>
    </row>
    <row r="14" spans="1:10" x14ac:dyDescent="0.25">
      <c r="A14" s="34" t="s">
        <v>37</v>
      </c>
      <c r="B14" s="3" t="s">
        <v>38</v>
      </c>
      <c r="C14" s="7"/>
      <c r="D14" s="4"/>
      <c r="E14" s="7"/>
      <c r="F14" s="4"/>
      <c r="G14" s="7">
        <v>1</v>
      </c>
      <c r="H14" s="4">
        <v>1</v>
      </c>
      <c r="I14" s="7">
        <v>1</v>
      </c>
      <c r="J14" s="35">
        <f t="shared" si="0"/>
        <v>1</v>
      </c>
    </row>
    <row r="15" spans="1:10" x14ac:dyDescent="0.25">
      <c r="A15" s="34" t="s">
        <v>43</v>
      </c>
      <c r="B15" s="3" t="s">
        <v>44</v>
      </c>
      <c r="C15" s="7"/>
      <c r="D15" s="4"/>
      <c r="E15" s="7"/>
      <c r="F15" s="4"/>
      <c r="G15" s="7">
        <v>1</v>
      </c>
      <c r="H15" s="4">
        <v>0</v>
      </c>
      <c r="I15" s="7">
        <v>1</v>
      </c>
      <c r="J15" s="35">
        <f t="shared" si="0"/>
        <v>0</v>
      </c>
    </row>
    <row r="16" spans="1:10" x14ac:dyDescent="0.25">
      <c r="A16" s="34" t="s">
        <v>48</v>
      </c>
      <c r="B16" s="3" t="s">
        <v>49</v>
      </c>
      <c r="C16" s="7"/>
      <c r="D16" s="4"/>
      <c r="E16" s="7"/>
      <c r="F16" s="4"/>
      <c r="G16" s="7">
        <v>1</v>
      </c>
      <c r="H16" s="4">
        <v>0</v>
      </c>
      <c r="I16" s="7">
        <v>1</v>
      </c>
      <c r="J16" s="35">
        <f t="shared" si="0"/>
        <v>0</v>
      </c>
    </row>
    <row r="17" spans="1:10" x14ac:dyDescent="0.25">
      <c r="A17" s="34" t="s">
        <v>51</v>
      </c>
      <c r="B17" s="3" t="s">
        <v>52</v>
      </c>
      <c r="C17" s="7"/>
      <c r="D17" s="4"/>
      <c r="E17" s="7"/>
      <c r="F17" s="4"/>
      <c r="G17" s="7">
        <v>4</v>
      </c>
      <c r="H17" s="4">
        <v>2</v>
      </c>
      <c r="I17" s="7">
        <v>4</v>
      </c>
      <c r="J17" s="35">
        <f t="shared" si="0"/>
        <v>2</v>
      </c>
    </row>
    <row r="18" spans="1:10" x14ac:dyDescent="0.25">
      <c r="A18" s="34" t="s">
        <v>55</v>
      </c>
      <c r="B18" s="3" t="s">
        <v>212</v>
      </c>
      <c r="C18" s="7"/>
      <c r="D18" s="4"/>
      <c r="E18" s="7"/>
      <c r="F18" s="4"/>
      <c r="G18" s="7">
        <v>1</v>
      </c>
      <c r="H18" s="4">
        <v>1</v>
      </c>
      <c r="I18" s="7">
        <v>1</v>
      </c>
      <c r="J18" s="35">
        <f t="shared" si="0"/>
        <v>1</v>
      </c>
    </row>
    <row r="19" spans="1:10" x14ac:dyDescent="0.25">
      <c r="A19" s="34" t="s">
        <v>64</v>
      </c>
      <c r="B19" s="3" t="s">
        <v>213</v>
      </c>
      <c r="C19" s="7"/>
      <c r="D19" s="4"/>
      <c r="E19" s="7">
        <v>1</v>
      </c>
      <c r="F19" s="4">
        <v>1</v>
      </c>
      <c r="G19" s="7"/>
      <c r="H19" s="4"/>
      <c r="I19" s="7">
        <v>1</v>
      </c>
      <c r="J19" s="35">
        <f t="shared" si="0"/>
        <v>1</v>
      </c>
    </row>
    <row r="20" spans="1:10" ht="15.75" thickBot="1" x14ac:dyDescent="0.3">
      <c r="A20" s="36" t="s">
        <v>70</v>
      </c>
      <c r="B20" s="9" t="s">
        <v>215</v>
      </c>
      <c r="C20" s="10"/>
      <c r="D20" s="11"/>
      <c r="E20" s="10"/>
      <c r="F20" s="11"/>
      <c r="G20" s="10">
        <v>1</v>
      </c>
      <c r="H20" s="11">
        <v>1</v>
      </c>
      <c r="I20" s="10">
        <v>1</v>
      </c>
      <c r="J20" s="37">
        <f t="shared" si="0"/>
        <v>1</v>
      </c>
    </row>
    <row r="21" spans="1:10" ht="15.75" thickBot="1" x14ac:dyDescent="0.3">
      <c r="A21" s="127" t="s">
        <v>10</v>
      </c>
      <c r="B21" s="128"/>
      <c r="C21" s="13">
        <v>1</v>
      </c>
      <c r="D21" s="14">
        <v>1</v>
      </c>
      <c r="E21" s="13">
        <v>13</v>
      </c>
      <c r="F21" s="14">
        <v>6</v>
      </c>
      <c r="G21" s="13">
        <v>156</v>
      </c>
      <c r="H21" s="14">
        <v>32</v>
      </c>
      <c r="I21" s="13">
        <v>170</v>
      </c>
      <c r="J21" s="42">
        <f t="shared" si="0"/>
        <v>39</v>
      </c>
    </row>
    <row r="23" spans="1:10" x14ac:dyDescent="0.25">
      <c r="A23" s="100" t="s">
        <v>227</v>
      </c>
    </row>
  </sheetData>
  <mergeCells count="3">
    <mergeCell ref="A1:J1"/>
    <mergeCell ref="A2:B2"/>
    <mergeCell ref="A21:B2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21</vt:i4>
      </vt:variant>
    </vt:vector>
  </HeadingPairs>
  <TitlesOfParts>
    <vt:vector size="21" baseType="lpstr">
      <vt:lpstr>legenda</vt:lpstr>
      <vt:lpstr>2010_TČ s LDZ</vt:lpstr>
      <vt:lpstr>2011_TČ s LDZ</vt:lpstr>
      <vt:lpstr>2012_TČ s LDZ</vt:lpstr>
      <vt:lpstr>2013_TČ s LDZ</vt:lpstr>
      <vt:lpstr>2014_TČ s LDZ</vt:lpstr>
      <vt:lpstr>2010_TČ s NDZ</vt:lpstr>
      <vt:lpstr>2011_TČ s NDZ</vt:lpstr>
      <vt:lpstr>2012_TČ s NDZ</vt:lpstr>
      <vt:lpstr>2013_TČ s NDZ</vt:lpstr>
      <vt:lpstr>2014_TČ s NDZ</vt:lpstr>
      <vt:lpstr>2010_TČ s neurč zbraní</vt:lpstr>
      <vt:lpstr>2011_TČ s neurč zbraní</vt:lpstr>
      <vt:lpstr>2012_TČ s neurč zbraní</vt:lpstr>
      <vt:lpstr>2013_TČ s neurč zbraní</vt:lpstr>
      <vt:lpstr>2014_TČ s neurč zbraní</vt:lpstr>
      <vt:lpstr>2010_TČ DKN</vt:lpstr>
      <vt:lpstr>2011_TČ DKN</vt:lpstr>
      <vt:lpstr>2012_TČ DKN</vt:lpstr>
      <vt:lpstr>2013_TČ DKN</vt:lpstr>
      <vt:lpstr>2014_TČ DKN</vt:lpstr>
    </vt:vector>
  </TitlesOfParts>
  <Company>Policie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KEJŘ Josef</dc:creator>
  <cp:lastModifiedBy>Schimmer David 690458</cp:lastModifiedBy>
  <dcterms:created xsi:type="dcterms:W3CDTF">2017-05-09T10:56:57Z</dcterms:created>
  <dcterms:modified xsi:type="dcterms:W3CDTF">2017-07-18T12:28:24Z</dcterms:modified>
</cp:coreProperties>
</file>