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v652090\Desktop\"/>
    </mc:Choice>
  </mc:AlternateContent>
  <bookViews>
    <workbookView xWindow="0" yWindow="0" windowWidth="28800" windowHeight="14100" activeTab="6"/>
  </bookViews>
  <sheets>
    <sheet name="2012" sheetId="1" r:id="rId1"/>
    <sheet name="2013" sheetId="2" r:id="rId2"/>
    <sheet name="2014" sheetId="3" r:id="rId3"/>
    <sheet name="2015" sheetId="4" r:id="rId4"/>
    <sheet name="2016" sheetId="5" r:id="rId5"/>
    <sheet name="2017" sheetId="6" r:id="rId6"/>
    <sheet name="2018" sheetId="7" r:id="rId7"/>
  </sheets>
  <definedNames>
    <definedName name="statis_2012_4q" localSheetId="0">'2012'!$A$1:$R$6</definedName>
    <definedName name="statis_2012_4q" localSheetId="1">'2013'!$A$1:$R$6</definedName>
    <definedName name="statis_2012_4q" localSheetId="2">'2014'!$A$1:$R$6</definedName>
    <definedName name="statis_2012_4q" localSheetId="3">'2015'!$A$1:$R$6</definedName>
    <definedName name="statis_2012_4q" localSheetId="4">'2016'!$A$1:$R$6</definedName>
    <definedName name="statis_2012_4q" localSheetId="5">'2017'!$A$1:$R$6</definedName>
    <definedName name="statis_2012_4q" localSheetId="6">'2018'!$A$1:$R$6</definedName>
  </definedNames>
  <calcPr calcId="162913"/>
</workbook>
</file>

<file path=xl/calcChain.xml><?xml version="1.0" encoding="utf-8"?>
<calcChain xmlns="http://schemas.openxmlformats.org/spreadsheetml/2006/main">
  <c r="P4" i="7" l="1"/>
  <c r="O4" i="7"/>
  <c r="M4" i="7"/>
  <c r="L4" i="7"/>
  <c r="K4" i="7"/>
  <c r="J4" i="7"/>
  <c r="H4" i="7"/>
  <c r="F4" i="7"/>
  <c r="E4" i="7"/>
  <c r="D4" i="7"/>
  <c r="B4" i="7"/>
  <c r="P4" i="6"/>
  <c r="O4" i="6"/>
  <c r="N4" i="6"/>
  <c r="M4" i="6"/>
  <c r="L4" i="6"/>
  <c r="K4" i="6"/>
  <c r="J4" i="6"/>
  <c r="H4" i="6"/>
  <c r="G4" i="6"/>
  <c r="F4" i="6"/>
  <c r="E4" i="6"/>
  <c r="D4" i="6"/>
  <c r="C4" i="6"/>
  <c r="B4" i="6"/>
  <c r="Q4" i="5"/>
  <c r="P4" i="5"/>
  <c r="O4" i="5"/>
  <c r="N4" i="5"/>
  <c r="M4" i="5"/>
  <c r="L4" i="5"/>
  <c r="K4" i="5"/>
  <c r="J4" i="5"/>
  <c r="I4" i="5"/>
  <c r="H4" i="5"/>
  <c r="G4" i="5"/>
  <c r="F4" i="5"/>
  <c r="E4" i="5"/>
  <c r="D4" i="5"/>
  <c r="C4" i="5"/>
  <c r="B4" i="5"/>
  <c r="Q4" i="4"/>
  <c r="P4" i="4"/>
  <c r="O4" i="4"/>
  <c r="N4" i="4"/>
  <c r="M4" i="4"/>
  <c r="L4" i="4"/>
  <c r="K4" i="4"/>
  <c r="J4" i="4"/>
  <c r="I4" i="4"/>
  <c r="H4" i="4"/>
  <c r="G4" i="4"/>
  <c r="F4" i="4"/>
  <c r="E4" i="4"/>
  <c r="D4" i="4"/>
  <c r="C4" i="4"/>
  <c r="B4" i="4"/>
  <c r="Q4" i="3"/>
  <c r="P4" i="3"/>
  <c r="O4" i="3"/>
  <c r="N4" i="3"/>
  <c r="M4" i="3"/>
  <c r="L4" i="3"/>
  <c r="K4" i="3"/>
  <c r="J4" i="3"/>
  <c r="I4" i="3"/>
  <c r="H4" i="3"/>
  <c r="G4" i="3"/>
  <c r="F4" i="3"/>
  <c r="E4" i="3"/>
  <c r="D4" i="3"/>
  <c r="C4" i="3"/>
  <c r="B4" i="3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B4" i="2"/>
  <c r="C4" i="1"/>
  <c r="D4" i="1"/>
  <c r="E4" i="1"/>
  <c r="F4" i="1"/>
  <c r="G4" i="1"/>
  <c r="H4" i="1"/>
  <c r="I4" i="1"/>
  <c r="J4" i="1"/>
  <c r="K4" i="1"/>
  <c r="L4" i="1"/>
  <c r="M4" i="1"/>
  <c r="N4" i="1"/>
  <c r="O4" i="1"/>
  <c r="P4" i="1"/>
  <c r="Q4" i="1"/>
  <c r="B4" i="1"/>
</calcChain>
</file>

<file path=xl/connections.xml><?xml version="1.0" encoding="utf-8"?>
<connections xmlns="http://schemas.openxmlformats.org/spreadsheetml/2006/main">
  <connection id="1" name="Připojení" type="4" refreshedVersion="3" background="1" saveData="1">
    <webPr sourceData="1" parsePre="1" consecutive="1" xl2000="1" url="http://localhost/statis_2012_4q" htmlTables="1">
      <tables count="1">
        <x v="4"/>
      </tables>
    </webPr>
  </connection>
  <connection id="2" name="Připojení1" type="4" refreshedVersion="3" background="1" saveData="1">
    <webPr sourceData="1" parsePre="1" consecutive="1" xl2000="1" url="http://localhost/statis_2012_4q" htmlTables="1">
      <tables count="1">
        <x v="4"/>
      </tables>
    </webPr>
  </connection>
  <connection id="3" name="Připojení2" type="4" refreshedVersion="3" background="1" saveData="1">
    <webPr sourceData="1" parsePre="1" consecutive="1" xl2000="1" url="http://localhost/statis_2012_4q" htmlTables="1">
      <tables count="1">
        <x v="4"/>
      </tables>
    </webPr>
  </connection>
  <connection id="4" name="Připojení3" type="4" refreshedVersion="3" background="1" saveData="1">
    <webPr sourceData="1" parsePre="1" consecutive="1" xl2000="1" url="http://localhost/statis_2012_4q" htmlTables="1">
      <tables count="1">
        <x v="4"/>
      </tables>
    </webPr>
  </connection>
  <connection id="5" name="Připojení4" type="4" refreshedVersion="3" background="1" saveData="1">
    <webPr sourceData="1" parsePre="1" consecutive="1" xl2000="1" url="http://localhost/statis_2012_4q" htmlTables="1">
      <tables count="1">
        <x v="4"/>
      </tables>
    </webPr>
  </connection>
  <connection id="6" name="Připojení5" type="4" refreshedVersion="3" background="1" saveData="1">
    <webPr sourceData="1" parsePre="1" consecutive="1" xl2000="1" url="http://localhost/statis_2012_4q" htmlTables="1">
      <tables count="1">
        <x v="4"/>
      </tables>
    </webPr>
  </connection>
  <connection id="7" name="Připojení6" type="4" refreshedVersion="3" background="1" saveData="1">
    <webPr sourceData="1" parsePre="1" consecutive="1" xl2000="1" url="http://localhost/statis_2012_4q" htmlTables="1">
      <tables count="1">
        <x v="4"/>
      </tables>
    </webPr>
  </connection>
</connections>
</file>

<file path=xl/sharedStrings.xml><?xml version="1.0" encoding="utf-8"?>
<sst xmlns="http://schemas.openxmlformats.org/spreadsheetml/2006/main" count="154" uniqueCount="22">
  <si>
    <t>PHA</t>
  </si>
  <si>
    <t>STC</t>
  </si>
  <si>
    <t>JHC</t>
  </si>
  <si>
    <t>PLK</t>
  </si>
  <si>
    <t>KVK</t>
  </si>
  <si>
    <t>USK</t>
  </si>
  <si>
    <t>LBK</t>
  </si>
  <si>
    <t>KHK</t>
  </si>
  <si>
    <t>PAK</t>
  </si>
  <si>
    <t>VYS</t>
  </si>
  <si>
    <t>JHM</t>
  </si>
  <si>
    <t>OLK</t>
  </si>
  <si>
    <t>MSK</t>
  </si>
  <si>
    <t>ZLK</t>
  </si>
  <si>
    <t>PP</t>
  </si>
  <si>
    <t>Počet držitelů ZP</t>
  </si>
  <si>
    <t>CELKEM</t>
  </si>
  <si>
    <t>SZBM</t>
  </si>
  <si>
    <t>Počet zbraní kategorie A u držitelů ZP</t>
  </si>
  <si>
    <t>Počet podaných žádostí o výjimku</t>
  </si>
  <si>
    <t>Počet udělených výjimek</t>
  </si>
  <si>
    <t>Počet zamítnutých žádostí o výjimku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</si>
</sst>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/>
    </xf>
    <xf numFmtId="0" fontId="0" fillId="4" borderId="1" xfId="0" applyNumberFormat="1" applyFill="1" applyBorder="1" applyAlignment="1">
      <alignment horizontal="right" vertical="center"/>
    </xf>
    <xf numFmtId="0" fontId="0" fillId="3" borderId="1" xfId="0" applyNumberFormat="1" applyFill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statis_2012_4q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tatis_2012_4q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tatis_2012_4q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tatis_2012_4q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tatis_2012_4q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tatis_2012_4q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tatis_2012_4q" connectionId="7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7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selection activeCell="A8" sqref="A8"/>
    </sheetView>
  </sheetViews>
  <sheetFormatPr defaultRowHeight="15" x14ac:dyDescent="0.25"/>
  <cols>
    <col min="1" max="1" width="43.7109375" customWidth="1"/>
    <col min="2" max="17" width="7.7109375" customWidth="1"/>
    <col min="18" max="18" width="7.42578125" bestFit="1" customWidth="1"/>
  </cols>
  <sheetData>
    <row r="1" spans="1:17" ht="15" customHeight="1" x14ac:dyDescent="0.25">
      <c r="A1" s="1" t="s">
        <v>17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16</v>
      </c>
    </row>
    <row r="2" spans="1:17" ht="15" customHeight="1" x14ac:dyDescent="0.25">
      <c r="A2" s="4" t="s">
        <v>15</v>
      </c>
      <c r="B2" s="5">
        <v>40054</v>
      </c>
      <c r="C2" s="5">
        <v>45343</v>
      </c>
      <c r="D2" s="5">
        <v>25514</v>
      </c>
      <c r="E2" s="5">
        <v>22929</v>
      </c>
      <c r="F2" s="5">
        <v>7900</v>
      </c>
      <c r="G2" s="5">
        <v>21444</v>
      </c>
      <c r="H2" s="5">
        <v>11219</v>
      </c>
      <c r="I2" s="5">
        <v>14706</v>
      </c>
      <c r="J2" s="5">
        <v>12500</v>
      </c>
      <c r="K2" s="5">
        <v>16334</v>
      </c>
      <c r="L2" s="5">
        <v>33945</v>
      </c>
      <c r="M2" s="5">
        <v>17408</v>
      </c>
      <c r="N2" s="5">
        <v>21480</v>
      </c>
      <c r="O2" s="5">
        <v>16002</v>
      </c>
      <c r="P2" s="5">
        <v>37</v>
      </c>
      <c r="Q2" s="5">
        <v>306815</v>
      </c>
    </row>
    <row r="3" spans="1:17" ht="15" customHeight="1" x14ac:dyDescent="0.25">
      <c r="A3" s="6" t="s">
        <v>18</v>
      </c>
      <c r="B3" s="3">
        <v>237</v>
      </c>
      <c r="C3" s="3">
        <v>67</v>
      </c>
      <c r="D3" s="3">
        <v>13</v>
      </c>
      <c r="E3" s="3">
        <v>171</v>
      </c>
      <c r="F3" s="3">
        <v>30</v>
      </c>
      <c r="G3" s="3">
        <v>17</v>
      </c>
      <c r="H3" s="3">
        <v>22</v>
      </c>
      <c r="I3" s="3">
        <v>79</v>
      </c>
      <c r="J3" s="3">
        <v>33</v>
      </c>
      <c r="K3" s="3">
        <v>61</v>
      </c>
      <c r="L3" s="3">
        <v>98</v>
      </c>
      <c r="M3" s="3">
        <v>44</v>
      </c>
      <c r="N3" s="3">
        <v>74</v>
      </c>
      <c r="O3" s="3">
        <v>44</v>
      </c>
      <c r="P3" s="3">
        <v>0</v>
      </c>
      <c r="Q3" s="3">
        <v>990</v>
      </c>
    </row>
    <row r="4" spans="1:17" ht="15" customHeight="1" x14ac:dyDescent="0.25">
      <c r="A4" s="4" t="s">
        <v>19</v>
      </c>
      <c r="B4" s="5">
        <f>SUM(B5,B6)</f>
        <v>26</v>
      </c>
      <c r="C4" s="5">
        <f t="shared" ref="C4:Q4" si="0">SUM(C5,C6)</f>
        <v>5</v>
      </c>
      <c r="D4" s="5">
        <f t="shared" si="0"/>
        <v>6</v>
      </c>
      <c r="E4" s="5">
        <f t="shared" si="0"/>
        <v>21</v>
      </c>
      <c r="F4" s="5">
        <f t="shared" si="0"/>
        <v>0</v>
      </c>
      <c r="G4" s="5">
        <f t="shared" si="0"/>
        <v>5</v>
      </c>
      <c r="H4" s="5">
        <f t="shared" si="0"/>
        <v>3</v>
      </c>
      <c r="I4" s="5">
        <f t="shared" si="0"/>
        <v>4</v>
      </c>
      <c r="J4" s="5">
        <f t="shared" si="0"/>
        <v>0</v>
      </c>
      <c r="K4" s="5">
        <f t="shared" si="0"/>
        <v>0</v>
      </c>
      <c r="L4" s="5">
        <f t="shared" si="0"/>
        <v>21</v>
      </c>
      <c r="M4" s="5">
        <f t="shared" si="0"/>
        <v>1</v>
      </c>
      <c r="N4" s="5">
        <f t="shared" si="0"/>
        <v>1</v>
      </c>
      <c r="O4" s="5">
        <f t="shared" si="0"/>
        <v>4</v>
      </c>
      <c r="P4" s="5">
        <f t="shared" si="0"/>
        <v>0</v>
      </c>
      <c r="Q4" s="5">
        <f t="shared" si="0"/>
        <v>97</v>
      </c>
    </row>
    <row r="5" spans="1:17" ht="15" customHeight="1" x14ac:dyDescent="0.25">
      <c r="A5" s="6" t="s">
        <v>20</v>
      </c>
      <c r="B5" s="3">
        <v>21</v>
      </c>
      <c r="C5" s="3">
        <v>4</v>
      </c>
      <c r="D5" s="3">
        <v>1</v>
      </c>
      <c r="E5" s="3">
        <v>21</v>
      </c>
      <c r="F5" s="3">
        <v>0</v>
      </c>
      <c r="G5" s="3">
        <v>4</v>
      </c>
      <c r="H5" s="3">
        <v>0</v>
      </c>
      <c r="I5" s="3">
        <v>3</v>
      </c>
      <c r="J5" s="3">
        <v>0</v>
      </c>
      <c r="K5" s="3">
        <v>0</v>
      </c>
      <c r="L5" s="3">
        <v>13</v>
      </c>
      <c r="M5" s="3">
        <v>1</v>
      </c>
      <c r="N5" s="3">
        <v>0</v>
      </c>
      <c r="O5" s="3">
        <v>2</v>
      </c>
      <c r="P5" s="3">
        <v>0</v>
      </c>
      <c r="Q5" s="3">
        <v>70</v>
      </c>
    </row>
    <row r="6" spans="1:17" ht="15" customHeight="1" x14ac:dyDescent="0.25">
      <c r="A6" s="4" t="s">
        <v>21</v>
      </c>
      <c r="B6" s="5">
        <v>5</v>
      </c>
      <c r="C6" s="5">
        <v>1</v>
      </c>
      <c r="D6" s="5">
        <v>5</v>
      </c>
      <c r="E6" s="5">
        <v>0</v>
      </c>
      <c r="F6" s="5">
        <v>0</v>
      </c>
      <c r="G6" s="5">
        <v>1</v>
      </c>
      <c r="H6" s="5">
        <v>3</v>
      </c>
      <c r="I6" s="5">
        <v>1</v>
      </c>
      <c r="J6" s="5">
        <v>0</v>
      </c>
      <c r="K6" s="5">
        <v>0</v>
      </c>
      <c r="L6" s="5">
        <v>8</v>
      </c>
      <c r="M6" s="5">
        <v>0</v>
      </c>
      <c r="N6" s="5">
        <v>1</v>
      </c>
      <c r="O6" s="5">
        <v>2</v>
      </c>
      <c r="P6" s="5">
        <v>0</v>
      </c>
      <c r="Q6" s="5">
        <v>27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selection activeCell="A8" sqref="A8"/>
    </sheetView>
  </sheetViews>
  <sheetFormatPr defaultRowHeight="15" x14ac:dyDescent="0.25"/>
  <cols>
    <col min="1" max="1" width="43.7109375" customWidth="1"/>
    <col min="2" max="17" width="7.7109375" customWidth="1"/>
    <col min="18" max="18" width="7.42578125" bestFit="1" customWidth="1"/>
  </cols>
  <sheetData>
    <row r="1" spans="1:17" ht="15" customHeight="1" x14ac:dyDescent="0.25">
      <c r="A1" s="1" t="s">
        <v>17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16</v>
      </c>
    </row>
    <row r="2" spans="1:17" ht="15" customHeight="1" x14ac:dyDescent="0.25">
      <c r="A2" s="4" t="s">
        <v>15</v>
      </c>
      <c r="B2" s="5">
        <v>35917</v>
      </c>
      <c r="C2" s="5">
        <v>43257</v>
      </c>
      <c r="D2" s="5">
        <v>25537</v>
      </c>
      <c r="E2" s="5">
        <v>21129</v>
      </c>
      <c r="F2" s="5">
        <v>7804</v>
      </c>
      <c r="G2" s="5">
        <v>20849</v>
      </c>
      <c r="H2" s="5">
        <v>10820</v>
      </c>
      <c r="I2" s="5">
        <v>13896</v>
      </c>
      <c r="J2" s="5">
        <v>11646</v>
      </c>
      <c r="K2" s="5">
        <v>16079</v>
      </c>
      <c r="L2" s="5">
        <v>31595</v>
      </c>
      <c r="M2" s="5">
        <v>17030</v>
      </c>
      <c r="N2" s="5">
        <v>21490</v>
      </c>
      <c r="O2" s="5">
        <v>15891</v>
      </c>
      <c r="P2" s="5">
        <v>36</v>
      </c>
      <c r="Q2" s="5">
        <v>292976</v>
      </c>
    </row>
    <row r="3" spans="1:17" ht="15" customHeight="1" x14ac:dyDescent="0.25">
      <c r="A3" s="6" t="s">
        <v>18</v>
      </c>
      <c r="B3" s="3">
        <v>229</v>
      </c>
      <c r="C3" s="3">
        <v>68</v>
      </c>
      <c r="D3" s="3">
        <v>11</v>
      </c>
      <c r="E3" s="3">
        <v>173</v>
      </c>
      <c r="F3" s="3">
        <v>30</v>
      </c>
      <c r="G3" s="3">
        <v>17</v>
      </c>
      <c r="H3" s="3">
        <v>22</v>
      </c>
      <c r="I3" s="3">
        <v>75</v>
      </c>
      <c r="J3" s="3">
        <v>25</v>
      </c>
      <c r="K3" s="3">
        <v>26</v>
      </c>
      <c r="L3" s="3">
        <v>113</v>
      </c>
      <c r="M3" s="3">
        <v>44</v>
      </c>
      <c r="N3" s="3">
        <v>75</v>
      </c>
      <c r="O3" s="3">
        <v>43</v>
      </c>
      <c r="P3" s="3">
        <v>0</v>
      </c>
      <c r="Q3" s="3">
        <v>951</v>
      </c>
    </row>
    <row r="4" spans="1:17" ht="15" customHeight="1" x14ac:dyDescent="0.25">
      <c r="A4" s="4" t="s">
        <v>19</v>
      </c>
      <c r="B4" s="5">
        <f>SUM(B5,B6)</f>
        <v>11</v>
      </c>
      <c r="C4" s="5">
        <f t="shared" ref="C4:Q4" si="0">SUM(C5,C6)</f>
        <v>9</v>
      </c>
      <c r="D4" s="5">
        <f t="shared" si="0"/>
        <v>4</v>
      </c>
      <c r="E4" s="5">
        <f t="shared" si="0"/>
        <v>18</v>
      </c>
      <c r="F4" s="5">
        <f t="shared" si="0"/>
        <v>2</v>
      </c>
      <c r="G4" s="5">
        <f t="shared" si="0"/>
        <v>0</v>
      </c>
      <c r="H4" s="5">
        <f t="shared" si="0"/>
        <v>1</v>
      </c>
      <c r="I4" s="5">
        <f t="shared" si="0"/>
        <v>1</v>
      </c>
      <c r="J4" s="5">
        <f t="shared" si="0"/>
        <v>0</v>
      </c>
      <c r="K4" s="5">
        <f t="shared" si="0"/>
        <v>0</v>
      </c>
      <c r="L4" s="5">
        <f t="shared" si="0"/>
        <v>20</v>
      </c>
      <c r="M4" s="5">
        <f t="shared" si="0"/>
        <v>4</v>
      </c>
      <c r="N4" s="5">
        <f t="shared" si="0"/>
        <v>2</v>
      </c>
      <c r="O4" s="5">
        <f t="shared" si="0"/>
        <v>1</v>
      </c>
      <c r="P4" s="5">
        <f t="shared" si="0"/>
        <v>0</v>
      </c>
      <c r="Q4" s="5">
        <f t="shared" si="0"/>
        <v>73</v>
      </c>
    </row>
    <row r="5" spans="1:17" ht="15" customHeight="1" x14ac:dyDescent="0.25">
      <c r="A5" s="6" t="s">
        <v>20</v>
      </c>
      <c r="B5" s="3">
        <v>5</v>
      </c>
      <c r="C5" s="3">
        <v>7</v>
      </c>
      <c r="D5" s="3">
        <v>3</v>
      </c>
      <c r="E5" s="3">
        <v>17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18</v>
      </c>
      <c r="M5" s="3">
        <v>1</v>
      </c>
      <c r="N5" s="3">
        <v>0</v>
      </c>
      <c r="O5" s="3">
        <v>1</v>
      </c>
      <c r="P5" s="3">
        <v>0</v>
      </c>
      <c r="Q5" s="3">
        <v>52</v>
      </c>
    </row>
    <row r="6" spans="1:17" ht="15" customHeight="1" x14ac:dyDescent="0.25">
      <c r="A6" s="4" t="s">
        <v>21</v>
      </c>
      <c r="B6" s="5">
        <v>6</v>
      </c>
      <c r="C6" s="5">
        <v>2</v>
      </c>
      <c r="D6" s="5">
        <v>1</v>
      </c>
      <c r="E6" s="5">
        <v>1</v>
      </c>
      <c r="F6" s="5">
        <v>2</v>
      </c>
      <c r="G6" s="5">
        <v>0</v>
      </c>
      <c r="H6" s="5">
        <v>1</v>
      </c>
      <c r="I6" s="5">
        <v>1</v>
      </c>
      <c r="J6" s="5">
        <v>0</v>
      </c>
      <c r="K6" s="5">
        <v>0</v>
      </c>
      <c r="L6" s="5">
        <v>2</v>
      </c>
      <c r="M6" s="5">
        <v>3</v>
      </c>
      <c r="N6" s="5">
        <v>2</v>
      </c>
      <c r="O6" s="5">
        <v>0</v>
      </c>
      <c r="P6" s="5">
        <v>0</v>
      </c>
      <c r="Q6" s="5">
        <v>21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selection activeCell="A8" sqref="A8"/>
    </sheetView>
  </sheetViews>
  <sheetFormatPr defaultRowHeight="15" x14ac:dyDescent="0.25"/>
  <cols>
    <col min="1" max="1" width="43.7109375" customWidth="1"/>
    <col min="2" max="17" width="7.7109375" customWidth="1"/>
    <col min="18" max="18" width="7.42578125" bestFit="1" customWidth="1"/>
  </cols>
  <sheetData>
    <row r="1" spans="1:17" ht="15" customHeight="1" x14ac:dyDescent="0.25">
      <c r="A1" s="1" t="s">
        <v>17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16</v>
      </c>
    </row>
    <row r="2" spans="1:17" ht="15" customHeight="1" x14ac:dyDescent="0.25">
      <c r="A2" s="4" t="s">
        <v>15</v>
      </c>
      <c r="B2" s="5">
        <v>35170</v>
      </c>
      <c r="C2" s="5">
        <v>43052</v>
      </c>
      <c r="D2" s="5">
        <v>25719</v>
      </c>
      <c r="E2" s="5">
        <v>21058</v>
      </c>
      <c r="F2" s="5">
        <v>7780</v>
      </c>
      <c r="G2" s="5">
        <v>20693</v>
      </c>
      <c r="H2" s="5">
        <v>10901</v>
      </c>
      <c r="I2" s="5">
        <v>13923</v>
      </c>
      <c r="J2" s="5">
        <v>11452</v>
      </c>
      <c r="K2" s="5">
        <v>16094</v>
      </c>
      <c r="L2" s="5">
        <v>31431</v>
      </c>
      <c r="M2" s="5">
        <v>17204</v>
      </c>
      <c r="N2" s="5">
        <v>21770</v>
      </c>
      <c r="O2" s="5">
        <v>15999</v>
      </c>
      <c r="P2" s="5">
        <v>37</v>
      </c>
      <c r="Q2" s="5">
        <v>292283</v>
      </c>
    </row>
    <row r="3" spans="1:17" ht="15" customHeight="1" x14ac:dyDescent="0.25">
      <c r="A3" s="6" t="s">
        <v>18</v>
      </c>
      <c r="B3" s="3">
        <v>246</v>
      </c>
      <c r="C3" s="3">
        <v>78</v>
      </c>
      <c r="D3" s="3">
        <v>38</v>
      </c>
      <c r="E3" s="3">
        <v>198</v>
      </c>
      <c r="F3" s="3">
        <v>36</v>
      </c>
      <c r="G3" s="3">
        <v>34</v>
      </c>
      <c r="H3" s="3">
        <v>27</v>
      </c>
      <c r="I3" s="3">
        <v>88</v>
      </c>
      <c r="J3" s="3">
        <v>23</v>
      </c>
      <c r="K3" s="3">
        <v>28</v>
      </c>
      <c r="L3" s="3">
        <v>134</v>
      </c>
      <c r="M3" s="3">
        <v>51</v>
      </c>
      <c r="N3" s="3">
        <v>77</v>
      </c>
      <c r="O3" s="3">
        <v>63</v>
      </c>
      <c r="P3" s="3">
        <v>0</v>
      </c>
      <c r="Q3" s="3">
        <v>1121</v>
      </c>
    </row>
    <row r="4" spans="1:17" ht="15" customHeight="1" x14ac:dyDescent="0.25">
      <c r="A4" s="4" t="s">
        <v>19</v>
      </c>
      <c r="B4" s="5">
        <f>SUM(B5,B6)</f>
        <v>5</v>
      </c>
      <c r="C4" s="5">
        <f t="shared" ref="C4:Q4" si="0">SUM(C5,C6)</f>
        <v>28</v>
      </c>
      <c r="D4" s="5">
        <f t="shared" si="0"/>
        <v>14</v>
      </c>
      <c r="E4" s="5">
        <f t="shared" si="0"/>
        <v>60</v>
      </c>
      <c r="F4" s="5">
        <f t="shared" si="0"/>
        <v>6</v>
      </c>
      <c r="G4" s="5">
        <f t="shared" si="0"/>
        <v>22</v>
      </c>
      <c r="H4" s="5">
        <f t="shared" si="0"/>
        <v>7</v>
      </c>
      <c r="I4" s="5">
        <f t="shared" si="0"/>
        <v>17</v>
      </c>
      <c r="J4" s="5">
        <f t="shared" si="0"/>
        <v>2</v>
      </c>
      <c r="K4" s="5">
        <f t="shared" si="0"/>
        <v>0</v>
      </c>
      <c r="L4" s="5">
        <f t="shared" si="0"/>
        <v>20</v>
      </c>
      <c r="M4" s="5">
        <f t="shared" si="0"/>
        <v>7</v>
      </c>
      <c r="N4" s="5">
        <f t="shared" si="0"/>
        <v>4</v>
      </c>
      <c r="O4" s="5">
        <f t="shared" si="0"/>
        <v>16</v>
      </c>
      <c r="P4" s="5">
        <f t="shared" si="0"/>
        <v>0</v>
      </c>
      <c r="Q4" s="5">
        <f t="shared" si="0"/>
        <v>208</v>
      </c>
    </row>
    <row r="5" spans="1:17" ht="15" customHeight="1" x14ac:dyDescent="0.25">
      <c r="A5" s="6" t="s">
        <v>20</v>
      </c>
      <c r="B5" s="3">
        <v>4</v>
      </c>
      <c r="C5" s="3">
        <v>24</v>
      </c>
      <c r="D5" s="3">
        <v>14</v>
      </c>
      <c r="E5" s="3">
        <v>60</v>
      </c>
      <c r="F5" s="3">
        <v>5</v>
      </c>
      <c r="G5" s="3">
        <v>17</v>
      </c>
      <c r="H5" s="3">
        <v>7</v>
      </c>
      <c r="I5" s="3">
        <v>17</v>
      </c>
      <c r="J5" s="3">
        <v>2</v>
      </c>
      <c r="K5" s="3">
        <v>0</v>
      </c>
      <c r="L5" s="3">
        <v>19</v>
      </c>
      <c r="M5" s="3">
        <v>7</v>
      </c>
      <c r="N5" s="3">
        <v>4</v>
      </c>
      <c r="O5" s="3">
        <v>15</v>
      </c>
      <c r="P5" s="3">
        <v>0</v>
      </c>
      <c r="Q5" s="3">
        <v>195</v>
      </c>
    </row>
    <row r="6" spans="1:17" ht="15" customHeight="1" x14ac:dyDescent="0.25">
      <c r="A6" s="4" t="s">
        <v>21</v>
      </c>
      <c r="B6" s="5">
        <v>1</v>
      </c>
      <c r="C6" s="5">
        <v>4</v>
      </c>
      <c r="D6" s="5">
        <v>0</v>
      </c>
      <c r="E6" s="5">
        <v>0</v>
      </c>
      <c r="F6" s="5">
        <v>1</v>
      </c>
      <c r="G6" s="5">
        <v>5</v>
      </c>
      <c r="H6" s="5">
        <v>0</v>
      </c>
      <c r="I6" s="5">
        <v>0</v>
      </c>
      <c r="J6" s="5">
        <v>0</v>
      </c>
      <c r="K6" s="5">
        <v>0</v>
      </c>
      <c r="L6" s="5">
        <v>1</v>
      </c>
      <c r="M6" s="5">
        <v>0</v>
      </c>
      <c r="N6" s="5">
        <v>0</v>
      </c>
      <c r="O6" s="5">
        <v>1</v>
      </c>
      <c r="P6" s="5">
        <v>0</v>
      </c>
      <c r="Q6" s="5">
        <v>13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selection activeCell="A8" sqref="A8"/>
    </sheetView>
  </sheetViews>
  <sheetFormatPr defaultRowHeight="15" x14ac:dyDescent="0.25"/>
  <cols>
    <col min="1" max="1" width="43.7109375" customWidth="1"/>
    <col min="2" max="17" width="7.7109375" customWidth="1"/>
    <col min="18" max="18" width="7.42578125" bestFit="1" customWidth="1"/>
  </cols>
  <sheetData>
    <row r="1" spans="1:17" ht="15" customHeight="1" x14ac:dyDescent="0.25">
      <c r="A1" s="1" t="s">
        <v>17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16</v>
      </c>
    </row>
    <row r="2" spans="1:17" ht="15" customHeight="1" x14ac:dyDescent="0.25">
      <c r="A2" s="4" t="s">
        <v>15</v>
      </c>
      <c r="B2" s="5">
        <v>34310</v>
      </c>
      <c r="C2" s="5">
        <v>43226</v>
      </c>
      <c r="D2" s="5">
        <v>25898</v>
      </c>
      <c r="E2" s="5">
        <v>20704</v>
      </c>
      <c r="F2" s="5">
        <v>7788</v>
      </c>
      <c r="G2" s="5">
        <v>20577</v>
      </c>
      <c r="H2" s="5">
        <v>10873</v>
      </c>
      <c r="I2" s="5">
        <v>13890</v>
      </c>
      <c r="J2" s="5">
        <v>11445</v>
      </c>
      <c r="K2" s="5">
        <v>16172</v>
      </c>
      <c r="L2" s="5">
        <v>31659</v>
      </c>
      <c r="M2" s="5">
        <v>17395</v>
      </c>
      <c r="N2" s="5">
        <v>22085</v>
      </c>
      <c r="O2" s="5">
        <v>15982</v>
      </c>
      <c r="P2" s="5">
        <v>18</v>
      </c>
      <c r="Q2" s="5">
        <v>292022</v>
      </c>
    </row>
    <row r="3" spans="1:17" ht="15" customHeight="1" x14ac:dyDescent="0.25">
      <c r="A3" s="6" t="s">
        <v>18</v>
      </c>
      <c r="B3" s="3">
        <v>260</v>
      </c>
      <c r="C3" s="3">
        <v>120</v>
      </c>
      <c r="D3" s="3">
        <v>55</v>
      </c>
      <c r="E3" s="3">
        <v>299</v>
      </c>
      <c r="F3" s="3">
        <v>36</v>
      </c>
      <c r="G3" s="3">
        <v>47</v>
      </c>
      <c r="H3" s="3">
        <v>29</v>
      </c>
      <c r="I3" s="3">
        <v>109</v>
      </c>
      <c r="J3" s="3">
        <v>45</v>
      </c>
      <c r="K3" s="3">
        <v>36</v>
      </c>
      <c r="L3" s="3">
        <v>106</v>
      </c>
      <c r="M3" s="3">
        <v>73</v>
      </c>
      <c r="N3" s="3">
        <v>80</v>
      </c>
      <c r="O3" s="3">
        <v>79</v>
      </c>
      <c r="P3" s="3">
        <v>0</v>
      </c>
      <c r="Q3" s="3">
        <v>1374</v>
      </c>
    </row>
    <row r="4" spans="1:17" ht="15" customHeight="1" x14ac:dyDescent="0.25">
      <c r="A4" s="4" t="s">
        <v>19</v>
      </c>
      <c r="B4" s="5">
        <f>SUM(B5,B6)</f>
        <v>13</v>
      </c>
      <c r="C4" s="5">
        <f t="shared" ref="C4:Q4" si="0">SUM(C5,C6)</f>
        <v>10</v>
      </c>
      <c r="D4" s="5">
        <f t="shared" si="0"/>
        <v>6</v>
      </c>
      <c r="E4" s="5">
        <f t="shared" si="0"/>
        <v>25</v>
      </c>
      <c r="F4" s="5">
        <f t="shared" si="0"/>
        <v>1</v>
      </c>
      <c r="G4" s="5">
        <f t="shared" si="0"/>
        <v>11</v>
      </c>
      <c r="H4" s="5">
        <f t="shared" si="0"/>
        <v>4</v>
      </c>
      <c r="I4" s="5">
        <f t="shared" si="0"/>
        <v>10</v>
      </c>
      <c r="J4" s="5">
        <f t="shared" si="0"/>
        <v>2</v>
      </c>
      <c r="K4" s="5">
        <f t="shared" si="0"/>
        <v>0</v>
      </c>
      <c r="L4" s="5">
        <f t="shared" si="0"/>
        <v>10</v>
      </c>
      <c r="M4" s="5">
        <f t="shared" si="0"/>
        <v>12</v>
      </c>
      <c r="N4" s="5">
        <f t="shared" si="0"/>
        <v>4</v>
      </c>
      <c r="O4" s="5">
        <f t="shared" si="0"/>
        <v>7</v>
      </c>
      <c r="P4" s="5">
        <f t="shared" si="0"/>
        <v>0</v>
      </c>
      <c r="Q4" s="5">
        <f t="shared" si="0"/>
        <v>115</v>
      </c>
    </row>
    <row r="5" spans="1:17" ht="15" customHeight="1" x14ac:dyDescent="0.25">
      <c r="A5" s="6" t="s">
        <v>20</v>
      </c>
      <c r="B5" s="3">
        <v>10</v>
      </c>
      <c r="C5" s="3">
        <v>9</v>
      </c>
      <c r="D5" s="3">
        <v>6</v>
      </c>
      <c r="E5" s="3">
        <v>23</v>
      </c>
      <c r="F5" s="3">
        <v>1</v>
      </c>
      <c r="G5" s="3">
        <v>10</v>
      </c>
      <c r="H5" s="3">
        <v>4</v>
      </c>
      <c r="I5" s="3">
        <v>9</v>
      </c>
      <c r="J5" s="3">
        <v>2</v>
      </c>
      <c r="K5" s="3">
        <v>0</v>
      </c>
      <c r="L5" s="3">
        <v>8</v>
      </c>
      <c r="M5" s="3">
        <v>12</v>
      </c>
      <c r="N5" s="3">
        <v>4</v>
      </c>
      <c r="O5" s="3">
        <v>7</v>
      </c>
      <c r="P5" s="3">
        <v>0</v>
      </c>
      <c r="Q5" s="3">
        <v>105</v>
      </c>
    </row>
    <row r="6" spans="1:17" ht="15" customHeight="1" x14ac:dyDescent="0.25">
      <c r="A6" s="4" t="s">
        <v>21</v>
      </c>
      <c r="B6" s="5">
        <v>3</v>
      </c>
      <c r="C6" s="5">
        <v>1</v>
      </c>
      <c r="D6" s="5">
        <v>0</v>
      </c>
      <c r="E6" s="5">
        <v>2</v>
      </c>
      <c r="F6" s="5">
        <v>0</v>
      </c>
      <c r="G6" s="5">
        <v>1</v>
      </c>
      <c r="H6" s="5">
        <v>0</v>
      </c>
      <c r="I6" s="5">
        <v>1</v>
      </c>
      <c r="J6" s="5">
        <v>0</v>
      </c>
      <c r="K6" s="5">
        <v>0</v>
      </c>
      <c r="L6" s="5">
        <v>2</v>
      </c>
      <c r="M6" s="5">
        <v>0</v>
      </c>
      <c r="N6" s="5">
        <v>0</v>
      </c>
      <c r="O6" s="5">
        <v>0</v>
      </c>
      <c r="P6" s="5">
        <v>0</v>
      </c>
      <c r="Q6" s="5">
        <v>10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selection activeCell="A8" sqref="A8"/>
    </sheetView>
  </sheetViews>
  <sheetFormatPr defaultRowHeight="15" x14ac:dyDescent="0.25"/>
  <cols>
    <col min="1" max="1" width="43.7109375" customWidth="1"/>
    <col min="2" max="17" width="7.7109375" customWidth="1"/>
    <col min="18" max="18" width="7.42578125" bestFit="1" customWidth="1"/>
  </cols>
  <sheetData>
    <row r="1" spans="1:17" ht="15" customHeight="1" x14ac:dyDescent="0.25">
      <c r="A1" s="1" t="s">
        <v>17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16</v>
      </c>
    </row>
    <row r="2" spans="1:17" ht="15" customHeight="1" x14ac:dyDescent="0.25">
      <c r="A2" s="4" t="s">
        <v>15</v>
      </c>
      <c r="B2" s="5">
        <v>35055</v>
      </c>
      <c r="C2" s="5">
        <v>44201</v>
      </c>
      <c r="D2" s="5">
        <v>26677</v>
      </c>
      <c r="E2" s="5">
        <v>21485</v>
      </c>
      <c r="F2" s="5">
        <v>7825</v>
      </c>
      <c r="G2" s="5">
        <v>20975</v>
      </c>
      <c r="H2" s="5">
        <v>11249</v>
      </c>
      <c r="I2" s="5">
        <v>14261</v>
      </c>
      <c r="J2" s="5">
        <v>11827</v>
      </c>
      <c r="K2" s="5">
        <v>16508</v>
      </c>
      <c r="L2" s="5">
        <v>32517</v>
      </c>
      <c r="M2" s="5">
        <v>18130</v>
      </c>
      <c r="N2" s="5">
        <v>22942</v>
      </c>
      <c r="O2" s="5">
        <v>16636</v>
      </c>
      <c r="P2" s="5">
        <v>19</v>
      </c>
      <c r="Q2" s="5">
        <v>300307</v>
      </c>
    </row>
    <row r="3" spans="1:17" ht="15" customHeight="1" x14ac:dyDescent="0.25">
      <c r="A3" s="6" t="s">
        <v>18</v>
      </c>
      <c r="B3" s="3">
        <v>232</v>
      </c>
      <c r="C3" s="3">
        <v>117</v>
      </c>
      <c r="D3" s="3">
        <v>48</v>
      </c>
      <c r="E3" s="3">
        <v>227</v>
      </c>
      <c r="F3" s="3">
        <v>38</v>
      </c>
      <c r="G3" s="3">
        <v>47</v>
      </c>
      <c r="H3" s="3">
        <v>27</v>
      </c>
      <c r="I3" s="3">
        <v>100</v>
      </c>
      <c r="J3" s="3">
        <v>33</v>
      </c>
      <c r="K3" s="3">
        <v>25</v>
      </c>
      <c r="L3" s="3">
        <v>118</v>
      </c>
      <c r="M3" s="3">
        <v>70</v>
      </c>
      <c r="N3" s="3">
        <v>82</v>
      </c>
      <c r="O3" s="3">
        <v>76</v>
      </c>
      <c r="P3" s="3">
        <v>0</v>
      </c>
      <c r="Q3" s="3">
        <v>1240</v>
      </c>
    </row>
    <row r="4" spans="1:17" ht="15" customHeight="1" x14ac:dyDescent="0.25">
      <c r="A4" s="4" t="s">
        <v>19</v>
      </c>
      <c r="B4" s="5">
        <f>SUM(B5,B6)</f>
        <v>8</v>
      </c>
      <c r="C4" s="5">
        <f t="shared" ref="C4:Q4" si="0">SUM(C5,C6)</f>
        <v>15</v>
      </c>
      <c r="D4" s="5">
        <f t="shared" si="0"/>
        <v>2</v>
      </c>
      <c r="E4" s="5">
        <f t="shared" si="0"/>
        <v>16</v>
      </c>
      <c r="F4" s="5">
        <f t="shared" si="0"/>
        <v>3</v>
      </c>
      <c r="G4" s="5">
        <f t="shared" si="0"/>
        <v>14</v>
      </c>
      <c r="H4" s="5">
        <f t="shared" si="0"/>
        <v>3</v>
      </c>
      <c r="I4" s="5">
        <f t="shared" si="0"/>
        <v>1</v>
      </c>
      <c r="J4" s="5">
        <f t="shared" si="0"/>
        <v>5</v>
      </c>
      <c r="K4" s="5">
        <f t="shared" si="0"/>
        <v>0</v>
      </c>
      <c r="L4" s="5">
        <f t="shared" si="0"/>
        <v>6</v>
      </c>
      <c r="M4" s="5">
        <f t="shared" si="0"/>
        <v>7</v>
      </c>
      <c r="N4" s="5">
        <f t="shared" si="0"/>
        <v>0</v>
      </c>
      <c r="O4" s="5">
        <f t="shared" si="0"/>
        <v>7</v>
      </c>
      <c r="P4" s="5">
        <f t="shared" si="0"/>
        <v>0</v>
      </c>
      <c r="Q4" s="5">
        <f t="shared" si="0"/>
        <v>87</v>
      </c>
    </row>
    <row r="5" spans="1:17" ht="15" customHeight="1" x14ac:dyDescent="0.25">
      <c r="A5" s="6" t="s">
        <v>20</v>
      </c>
      <c r="B5" s="3">
        <v>5</v>
      </c>
      <c r="C5" s="3">
        <v>14</v>
      </c>
      <c r="D5" s="3">
        <v>1</v>
      </c>
      <c r="E5" s="3">
        <v>15</v>
      </c>
      <c r="F5" s="3">
        <v>3</v>
      </c>
      <c r="G5" s="3">
        <v>13</v>
      </c>
      <c r="H5" s="3">
        <v>3</v>
      </c>
      <c r="I5" s="3">
        <v>1</v>
      </c>
      <c r="J5" s="3">
        <v>5</v>
      </c>
      <c r="K5" s="3">
        <v>0</v>
      </c>
      <c r="L5" s="3">
        <v>3</v>
      </c>
      <c r="M5" s="3">
        <v>7</v>
      </c>
      <c r="N5" s="3">
        <v>0</v>
      </c>
      <c r="O5" s="3">
        <v>7</v>
      </c>
      <c r="P5" s="3">
        <v>0</v>
      </c>
      <c r="Q5" s="3">
        <v>77</v>
      </c>
    </row>
    <row r="6" spans="1:17" ht="15" customHeight="1" x14ac:dyDescent="0.25">
      <c r="A6" s="4" t="s">
        <v>21</v>
      </c>
      <c r="B6" s="5">
        <v>3</v>
      </c>
      <c r="C6" s="5">
        <v>1</v>
      </c>
      <c r="D6" s="5">
        <v>1</v>
      </c>
      <c r="E6" s="5">
        <v>1</v>
      </c>
      <c r="F6" s="5">
        <v>0</v>
      </c>
      <c r="G6" s="5">
        <v>1</v>
      </c>
      <c r="H6" s="5">
        <v>0</v>
      </c>
      <c r="I6" s="5">
        <v>0</v>
      </c>
      <c r="J6" s="5">
        <v>0</v>
      </c>
      <c r="K6" s="5">
        <v>0</v>
      </c>
      <c r="L6" s="5">
        <v>3</v>
      </c>
      <c r="M6" s="5">
        <v>0</v>
      </c>
      <c r="N6" s="5">
        <v>0</v>
      </c>
      <c r="O6" s="5">
        <v>0</v>
      </c>
      <c r="P6" s="5">
        <v>0</v>
      </c>
      <c r="Q6" s="5">
        <v>10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selection activeCell="A8" sqref="A8"/>
    </sheetView>
  </sheetViews>
  <sheetFormatPr defaultRowHeight="15" x14ac:dyDescent="0.25"/>
  <cols>
    <col min="1" max="1" width="43.7109375" customWidth="1"/>
    <col min="2" max="17" width="7.7109375" customWidth="1"/>
    <col min="18" max="18" width="7.42578125" bestFit="1" customWidth="1"/>
  </cols>
  <sheetData>
    <row r="1" spans="1:17" ht="15" customHeight="1" x14ac:dyDescent="0.25">
      <c r="A1" s="1" t="s">
        <v>17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16</v>
      </c>
    </row>
    <row r="2" spans="1:17" ht="15" customHeight="1" x14ac:dyDescent="0.25">
      <c r="A2" s="4" t="s">
        <v>15</v>
      </c>
      <c r="B2" s="5">
        <v>35307</v>
      </c>
      <c r="C2" s="5">
        <v>44706</v>
      </c>
      <c r="D2" s="5">
        <v>27007</v>
      </c>
      <c r="E2" s="5">
        <v>21574</v>
      </c>
      <c r="F2" s="5">
        <v>7793</v>
      </c>
      <c r="G2" s="5">
        <v>21036</v>
      </c>
      <c r="H2" s="5">
        <v>11362</v>
      </c>
      <c r="I2" s="5">
        <v>14412</v>
      </c>
      <c r="J2" s="5">
        <v>11942</v>
      </c>
      <c r="K2" s="5">
        <v>16626</v>
      </c>
      <c r="L2" s="5">
        <v>32999</v>
      </c>
      <c r="M2" s="5">
        <v>18292</v>
      </c>
      <c r="N2" s="5">
        <v>23235</v>
      </c>
      <c r="O2" s="5">
        <v>16643</v>
      </c>
      <c r="P2" s="5">
        <v>56</v>
      </c>
      <c r="Q2" s="5">
        <v>302990</v>
      </c>
    </row>
    <row r="3" spans="1:17" ht="15" customHeight="1" x14ac:dyDescent="0.25">
      <c r="A3" s="6" t="s">
        <v>18</v>
      </c>
      <c r="B3" s="3">
        <v>230</v>
      </c>
      <c r="C3" s="3">
        <v>111</v>
      </c>
      <c r="D3" s="3">
        <v>44</v>
      </c>
      <c r="E3" s="3">
        <v>228</v>
      </c>
      <c r="F3" s="3">
        <v>37</v>
      </c>
      <c r="G3" s="3">
        <v>60</v>
      </c>
      <c r="H3" s="3">
        <v>29</v>
      </c>
      <c r="I3" s="3">
        <v>101</v>
      </c>
      <c r="J3" s="3">
        <v>25</v>
      </c>
      <c r="K3" s="3">
        <v>23</v>
      </c>
      <c r="L3" s="3">
        <v>98</v>
      </c>
      <c r="M3" s="3">
        <v>75</v>
      </c>
      <c r="N3" s="3">
        <v>82</v>
      </c>
      <c r="O3" s="3">
        <v>73</v>
      </c>
      <c r="P3" s="3">
        <v>0</v>
      </c>
      <c r="Q3" s="3">
        <v>1216</v>
      </c>
    </row>
    <row r="4" spans="1:17" ht="15" customHeight="1" x14ac:dyDescent="0.25">
      <c r="A4" s="4" t="s">
        <v>19</v>
      </c>
      <c r="B4" s="7">
        <f>SUM(B5,B6)</f>
        <v>9</v>
      </c>
      <c r="C4" s="7">
        <f t="shared" ref="C4:P4" si="0">SUM(C5,C6)</f>
        <v>8</v>
      </c>
      <c r="D4" s="7">
        <f t="shared" si="0"/>
        <v>5</v>
      </c>
      <c r="E4" s="7">
        <f t="shared" si="0"/>
        <v>21</v>
      </c>
      <c r="F4" s="7">
        <f t="shared" si="0"/>
        <v>0</v>
      </c>
      <c r="G4" s="7">
        <f t="shared" si="0"/>
        <v>17</v>
      </c>
      <c r="H4" s="7">
        <f t="shared" si="0"/>
        <v>5</v>
      </c>
      <c r="I4" s="7">
        <v>9</v>
      </c>
      <c r="J4" s="7">
        <f t="shared" si="0"/>
        <v>2</v>
      </c>
      <c r="K4" s="7">
        <f t="shared" si="0"/>
        <v>3</v>
      </c>
      <c r="L4" s="7">
        <f t="shared" si="0"/>
        <v>10</v>
      </c>
      <c r="M4" s="7">
        <f t="shared" si="0"/>
        <v>7</v>
      </c>
      <c r="N4" s="7">
        <f t="shared" si="0"/>
        <v>4</v>
      </c>
      <c r="O4" s="7">
        <f t="shared" si="0"/>
        <v>1</v>
      </c>
      <c r="P4" s="7">
        <f t="shared" si="0"/>
        <v>0</v>
      </c>
      <c r="Q4" s="7">
        <v>101</v>
      </c>
    </row>
    <row r="5" spans="1:17" ht="15" customHeight="1" x14ac:dyDescent="0.25">
      <c r="A5" s="6" t="s">
        <v>20</v>
      </c>
      <c r="B5" s="8">
        <v>8</v>
      </c>
      <c r="C5" s="8">
        <v>8</v>
      </c>
      <c r="D5" s="8">
        <v>4</v>
      </c>
      <c r="E5" s="8">
        <v>20</v>
      </c>
      <c r="F5" s="8">
        <v>0</v>
      </c>
      <c r="G5" s="8">
        <v>17</v>
      </c>
      <c r="H5" s="8">
        <v>5</v>
      </c>
      <c r="I5" s="8">
        <v>7</v>
      </c>
      <c r="J5" s="8">
        <v>1</v>
      </c>
      <c r="K5" s="8">
        <v>1</v>
      </c>
      <c r="L5" s="8">
        <v>6</v>
      </c>
      <c r="M5" s="8">
        <v>7</v>
      </c>
      <c r="N5" s="8">
        <v>3</v>
      </c>
      <c r="O5" s="8">
        <v>1</v>
      </c>
      <c r="P5" s="8">
        <v>0</v>
      </c>
      <c r="Q5" s="8">
        <v>88</v>
      </c>
    </row>
    <row r="6" spans="1:17" ht="15" customHeight="1" x14ac:dyDescent="0.25">
      <c r="A6" s="4" t="s">
        <v>21</v>
      </c>
      <c r="B6" s="7">
        <v>1</v>
      </c>
      <c r="C6" s="7">
        <v>0</v>
      </c>
      <c r="D6" s="7">
        <v>1</v>
      </c>
      <c r="E6" s="7">
        <v>1</v>
      </c>
      <c r="F6" s="7">
        <v>0</v>
      </c>
      <c r="G6" s="7">
        <v>0</v>
      </c>
      <c r="H6" s="7">
        <v>0</v>
      </c>
      <c r="I6" s="7">
        <v>0</v>
      </c>
      <c r="J6" s="7">
        <v>1</v>
      </c>
      <c r="K6" s="7">
        <v>2</v>
      </c>
      <c r="L6" s="7">
        <v>4</v>
      </c>
      <c r="M6" s="7">
        <v>0</v>
      </c>
      <c r="N6" s="7">
        <v>1</v>
      </c>
      <c r="O6" s="7">
        <v>0</v>
      </c>
      <c r="P6" s="7">
        <v>0</v>
      </c>
      <c r="Q6" s="7">
        <v>11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A8" sqref="A8"/>
    </sheetView>
  </sheetViews>
  <sheetFormatPr defaultRowHeight="15" x14ac:dyDescent="0.25"/>
  <cols>
    <col min="1" max="1" width="43.7109375" customWidth="1"/>
    <col min="2" max="17" width="7.7109375" customWidth="1"/>
    <col min="18" max="18" width="7.42578125" bestFit="1" customWidth="1"/>
  </cols>
  <sheetData>
    <row r="1" spans="1:17" ht="15" customHeight="1" x14ac:dyDescent="0.25">
      <c r="A1" s="1" t="s">
        <v>17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16</v>
      </c>
    </row>
    <row r="2" spans="1:17" ht="15" customHeight="1" x14ac:dyDescent="0.25">
      <c r="A2" s="4" t="s">
        <v>15</v>
      </c>
      <c r="B2" s="5">
        <v>35281</v>
      </c>
      <c r="C2" s="5">
        <v>44767</v>
      </c>
      <c r="D2" s="5">
        <v>27063</v>
      </c>
      <c r="E2" s="5">
        <v>21545</v>
      </c>
      <c r="F2" s="5">
        <v>7808</v>
      </c>
      <c r="G2" s="5">
        <v>21009</v>
      </c>
      <c r="H2" s="5">
        <v>11373</v>
      </c>
      <c r="I2" s="5">
        <v>14448</v>
      </c>
      <c r="J2" s="5">
        <v>11940</v>
      </c>
      <c r="K2" s="5">
        <v>16664</v>
      </c>
      <c r="L2" s="5">
        <v>33047</v>
      </c>
      <c r="M2" s="5">
        <v>18359</v>
      </c>
      <c r="N2" s="5">
        <v>23246</v>
      </c>
      <c r="O2" s="5">
        <v>16687</v>
      </c>
      <c r="P2" s="5">
        <v>50</v>
      </c>
      <c r="Q2" s="5">
        <v>303287</v>
      </c>
    </row>
    <row r="3" spans="1:17" ht="15" customHeight="1" x14ac:dyDescent="0.25">
      <c r="A3" s="6" t="s">
        <v>18</v>
      </c>
      <c r="B3" s="3">
        <v>227</v>
      </c>
      <c r="C3" s="3">
        <v>112</v>
      </c>
      <c r="D3" s="3">
        <v>42</v>
      </c>
      <c r="E3" s="3">
        <v>234</v>
      </c>
      <c r="F3" s="3">
        <v>37</v>
      </c>
      <c r="G3" s="3">
        <v>69</v>
      </c>
      <c r="H3" s="3">
        <v>29</v>
      </c>
      <c r="I3" s="3">
        <v>101</v>
      </c>
      <c r="J3" s="3">
        <v>25</v>
      </c>
      <c r="K3" s="3">
        <v>24</v>
      </c>
      <c r="L3" s="3">
        <v>96</v>
      </c>
      <c r="M3" s="3">
        <v>80</v>
      </c>
      <c r="N3" s="3">
        <v>77</v>
      </c>
      <c r="O3" s="3">
        <v>73</v>
      </c>
      <c r="P3" s="3">
        <v>0</v>
      </c>
      <c r="Q3" s="3">
        <v>1226</v>
      </c>
    </row>
    <row r="4" spans="1:17" ht="15" customHeight="1" x14ac:dyDescent="0.25">
      <c r="A4" s="4" t="s">
        <v>19</v>
      </c>
      <c r="B4" s="7">
        <f>SUM(B5,B6)</f>
        <v>4</v>
      </c>
      <c r="C4" s="7">
        <v>2</v>
      </c>
      <c r="D4" s="7">
        <f t="shared" ref="D4:P4" si="0">SUM(D5,D6)</f>
        <v>0</v>
      </c>
      <c r="E4" s="7">
        <f t="shared" si="0"/>
        <v>3</v>
      </c>
      <c r="F4" s="7">
        <f t="shared" si="0"/>
        <v>1</v>
      </c>
      <c r="G4" s="7">
        <v>6</v>
      </c>
      <c r="H4" s="7">
        <f t="shared" si="0"/>
        <v>1</v>
      </c>
      <c r="I4" s="7">
        <v>0</v>
      </c>
      <c r="J4" s="7">
        <f t="shared" si="0"/>
        <v>1</v>
      </c>
      <c r="K4" s="7">
        <f t="shared" si="0"/>
        <v>0</v>
      </c>
      <c r="L4" s="7">
        <f t="shared" si="0"/>
        <v>1</v>
      </c>
      <c r="M4" s="7">
        <f t="shared" si="0"/>
        <v>2</v>
      </c>
      <c r="N4" s="7">
        <v>2</v>
      </c>
      <c r="O4" s="7">
        <f t="shared" si="0"/>
        <v>1</v>
      </c>
      <c r="P4" s="7">
        <f t="shared" si="0"/>
        <v>0</v>
      </c>
      <c r="Q4" s="7">
        <v>24</v>
      </c>
    </row>
    <row r="5" spans="1:17" ht="15" customHeight="1" x14ac:dyDescent="0.25">
      <c r="A5" s="6" t="s">
        <v>20</v>
      </c>
      <c r="B5" s="8">
        <v>4</v>
      </c>
      <c r="C5" s="8">
        <v>1</v>
      </c>
      <c r="D5" s="8">
        <v>0</v>
      </c>
      <c r="E5" s="8">
        <v>3</v>
      </c>
      <c r="F5" s="8">
        <v>0</v>
      </c>
      <c r="G5" s="8">
        <v>5</v>
      </c>
      <c r="H5" s="8">
        <v>1</v>
      </c>
      <c r="I5" s="8">
        <v>2</v>
      </c>
      <c r="J5" s="8">
        <v>0</v>
      </c>
      <c r="K5" s="8">
        <v>0</v>
      </c>
      <c r="L5" s="8">
        <v>1</v>
      </c>
      <c r="M5" s="8">
        <v>1</v>
      </c>
      <c r="N5" s="8">
        <v>0</v>
      </c>
      <c r="O5" s="8">
        <v>1</v>
      </c>
      <c r="P5" s="8">
        <v>0</v>
      </c>
      <c r="Q5" s="8">
        <v>19</v>
      </c>
    </row>
    <row r="6" spans="1:17" ht="15" customHeight="1" x14ac:dyDescent="0.25">
      <c r="A6" s="4" t="s">
        <v>21</v>
      </c>
      <c r="B6" s="7">
        <v>0</v>
      </c>
      <c r="C6" s="7">
        <v>0</v>
      </c>
      <c r="D6" s="7">
        <v>0</v>
      </c>
      <c r="E6" s="7">
        <v>0</v>
      </c>
      <c r="F6" s="7">
        <v>1</v>
      </c>
      <c r="G6" s="7">
        <v>0</v>
      </c>
      <c r="H6" s="7">
        <v>0</v>
      </c>
      <c r="I6" s="7">
        <v>0</v>
      </c>
      <c r="J6" s="7">
        <v>1</v>
      </c>
      <c r="K6" s="7">
        <v>0</v>
      </c>
      <c r="L6" s="7">
        <v>0</v>
      </c>
      <c r="M6" s="7">
        <v>1</v>
      </c>
      <c r="N6" s="7">
        <v>0</v>
      </c>
      <c r="O6" s="7">
        <v>0</v>
      </c>
      <c r="P6" s="7">
        <v>0</v>
      </c>
      <c r="Q6" s="7">
        <v>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7</vt:i4>
      </vt:variant>
    </vt:vector>
  </HeadingPairs>
  <TitlesOfParts>
    <vt:vector size="14" baseType="lpstr">
      <vt:lpstr>2012</vt:lpstr>
      <vt:lpstr>2013</vt:lpstr>
      <vt:lpstr>2014</vt:lpstr>
      <vt:lpstr>2015</vt:lpstr>
      <vt:lpstr>2016</vt:lpstr>
      <vt:lpstr>2017</vt:lpstr>
      <vt:lpstr>2018</vt:lpstr>
      <vt:lpstr>'2012'!statis_2012_4q</vt:lpstr>
      <vt:lpstr>'2013'!statis_2012_4q</vt:lpstr>
      <vt:lpstr>'2014'!statis_2012_4q</vt:lpstr>
      <vt:lpstr>'2015'!statis_2012_4q</vt:lpstr>
      <vt:lpstr>'2016'!statis_2012_4q</vt:lpstr>
      <vt:lpstr>'2017'!statis_2012_4q</vt:lpstr>
      <vt:lpstr>'2018'!statis_2012_4q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VOKUŠ Jiří</dc:creator>
  <cp:lastModifiedBy>VOKUŠ Jiří</cp:lastModifiedBy>
  <dcterms:created xsi:type="dcterms:W3CDTF">2018-06-04T11:45:59Z</dcterms:created>
  <dcterms:modified xsi:type="dcterms:W3CDTF">2018-06-13T06:58:57Z</dcterms:modified>
</cp:coreProperties>
</file>