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v654242\Desktop\9331_2025\"/>
    </mc:Choice>
  </mc:AlternateContent>
  <bookViews>
    <workbookView xWindow="0" yWindow="0" windowWidth="28800" windowHeight="13200"/>
  </bookViews>
  <sheets>
    <sheet name="Počet pol. PČR" sheetId="1" r:id="rId1"/>
    <sheet name="Vznik SP" sheetId="2" r:id="rId2"/>
    <sheet name="Skončení SP" sheetId="4" r:id="rId3"/>
    <sheet name="Gender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4" l="1"/>
  <c r="C5" i="4" l="1"/>
  <c r="D5" i="4"/>
  <c r="E5" i="4"/>
  <c r="F5" i="4"/>
  <c r="G5" i="4"/>
  <c r="H5" i="4"/>
  <c r="I5" i="4"/>
  <c r="J5" i="4"/>
  <c r="K5" i="4"/>
  <c r="B5" i="4"/>
  <c r="C9" i="4"/>
  <c r="D9" i="4"/>
  <c r="E9" i="4"/>
  <c r="F9" i="4"/>
  <c r="G9" i="4"/>
  <c r="H9" i="4"/>
  <c r="I9" i="4"/>
  <c r="J9" i="4"/>
  <c r="B9" i="4"/>
  <c r="C6" i="1" l="1"/>
  <c r="E6" i="1"/>
  <c r="F6" i="1"/>
  <c r="G6" i="1"/>
  <c r="I6" i="1"/>
  <c r="J6" i="1"/>
  <c r="K6" i="1"/>
  <c r="B6" i="1"/>
  <c r="C10" i="1"/>
  <c r="D10" i="1"/>
  <c r="D6" i="1" s="1"/>
  <c r="E10" i="1"/>
  <c r="F10" i="1"/>
  <c r="G10" i="1"/>
  <c r="H10" i="1"/>
  <c r="H6" i="1" s="1"/>
  <c r="I10" i="1"/>
  <c r="J10" i="1"/>
  <c r="K10" i="1"/>
  <c r="L10" i="1"/>
  <c r="L6" i="1" s="1"/>
  <c r="B10" i="1"/>
  <c r="C6" i="2" l="1"/>
  <c r="D6" i="2"/>
  <c r="E6" i="2"/>
  <c r="F6" i="2"/>
  <c r="G6" i="2"/>
  <c r="H6" i="2"/>
  <c r="I6" i="2"/>
  <c r="J6" i="2"/>
  <c r="K6" i="2"/>
  <c r="B6" i="2"/>
</calcChain>
</file>

<file path=xl/sharedStrings.xml><?xml version="1.0" encoding="utf-8"?>
<sst xmlns="http://schemas.openxmlformats.org/spreadsheetml/2006/main" count="60" uniqueCount="41">
  <si>
    <t>Krajské ředitelství policie hl.m. Prahy</t>
  </si>
  <si>
    <t>Krajské ředitelství policie Středočeského kraje</t>
  </si>
  <si>
    <t>Krajské ředitelství policie Jihočeského kraje</t>
  </si>
  <si>
    <t>Krajské ředitelství policie Plzeňského kraje</t>
  </si>
  <si>
    <t>Krajské ředitelství policie Ústeckého kraje</t>
  </si>
  <si>
    <t>Krajské ředitelství policie Královéhradeckého kraje</t>
  </si>
  <si>
    <t>Krajské ředitelství policie Jihomoravského kraje</t>
  </si>
  <si>
    <t>Krajské ředitelství policie Moravskoslezského kraje</t>
  </si>
  <si>
    <t>Krajské ředitelství policie Karlovarského kraje</t>
  </si>
  <si>
    <t>Krajské ředitelství policie Libereckého kraje</t>
  </si>
  <si>
    <t>Krajské ředitelství policie Pardubického kraje</t>
  </si>
  <si>
    <t>Krajské ředitelství policie kraje Vysočina</t>
  </si>
  <si>
    <t>Krajské ředitelství policie Zlínského kraje</t>
  </si>
  <si>
    <t>Krajské ředitelství policie Olomouckého kraje</t>
  </si>
  <si>
    <t>Policejní prezidium ČR + útvary s celostátní působností</t>
  </si>
  <si>
    <t>POLICIE ČR</t>
  </si>
  <si>
    <t>POLICEJNÍ PREZIDIUM ČR</t>
  </si>
  <si>
    <t>KŘP Středočeského kraje</t>
  </si>
  <si>
    <t>KŘP Jihočeského kraje</t>
  </si>
  <si>
    <t>KŘP Plzeňského kraje</t>
  </si>
  <si>
    <t>KŘP Ústeckého kraje</t>
  </si>
  <si>
    <t>KŘP Královéhradeckého kraje</t>
  </si>
  <si>
    <t>KŘP Jihomoravského kraje</t>
  </si>
  <si>
    <t>KŘP Moravskoslezského kraje</t>
  </si>
  <si>
    <t>KŘP hlavního města Prahy</t>
  </si>
  <si>
    <t>KŘP Karlovarského kraje</t>
  </si>
  <si>
    <t>KŘP Libereckého kraje</t>
  </si>
  <si>
    <t>KŘP Pardubického kraje</t>
  </si>
  <si>
    <t>KŘP kraje Vysočina</t>
  </si>
  <si>
    <t>KŘP Zlínského kraje</t>
  </si>
  <si>
    <t>KŘP Olomouckého kraje</t>
  </si>
  <si>
    <t>Útvary s teritoriální působností</t>
  </si>
  <si>
    <t>Početní stavy policistů</t>
  </si>
  <si>
    <t>Muži</t>
  </si>
  <si>
    <t>Ženy</t>
  </si>
  <si>
    <t>Zastoupení mužů a žen u PČR</t>
  </si>
  <si>
    <t>k datu</t>
  </si>
  <si>
    <t>Skončení SP</t>
  </si>
  <si>
    <t>ÚTVARY S TERITORIÁLNÍ PŮSOBNOSTÍ</t>
  </si>
  <si>
    <t>Skončení služebního poměru 2015 - 2024</t>
  </si>
  <si>
    <t>Vznik služebního poměru 2015 - 2024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</si>
</sst>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Fill="1"/>
    <xf numFmtId="3" fontId="0" fillId="0" borderId="0" xfId="0" applyNumberFormat="1"/>
    <xf numFmtId="3" fontId="0" fillId="0" borderId="2" xfId="0" applyNumberFormat="1" applyBorder="1"/>
    <xf numFmtId="0" fontId="2" fillId="0" borderId="1" xfId="0" applyFont="1" applyFill="1" applyBorder="1" applyAlignment="1"/>
    <xf numFmtId="3" fontId="0" fillId="0" borderId="2" xfId="0" applyNumberFormat="1" applyFill="1" applyBorder="1"/>
    <xf numFmtId="3" fontId="3" fillId="0" borderId="2" xfId="0" applyNumberFormat="1" applyFont="1" applyFill="1" applyBorder="1"/>
    <xf numFmtId="0" fontId="2" fillId="0" borderId="6" xfId="0" applyFont="1" applyFill="1" applyBorder="1" applyAlignment="1"/>
    <xf numFmtId="3" fontId="0" fillId="0" borderId="7" xfId="0" applyNumberFormat="1" applyFill="1" applyBorder="1"/>
    <xf numFmtId="3" fontId="0" fillId="0" borderId="3" xfId="0" applyNumberFormat="1" applyBorder="1"/>
    <xf numFmtId="3" fontId="0" fillId="0" borderId="8" xfId="0" applyNumberFormat="1" applyFill="1" applyBorder="1"/>
    <xf numFmtId="3" fontId="0" fillId="0" borderId="3" xfId="0" applyNumberFormat="1" applyFill="1" applyBorder="1"/>
    <xf numFmtId="3" fontId="1" fillId="0" borderId="0" xfId="0" applyNumberFormat="1" applyFont="1"/>
    <xf numFmtId="0" fontId="1" fillId="0" borderId="0" xfId="0" applyFont="1"/>
    <xf numFmtId="0" fontId="0" fillId="0" borderId="0" xfId="0" applyBorder="1"/>
    <xf numFmtId="3" fontId="1" fillId="0" borderId="0" xfId="0" applyNumberFormat="1" applyFont="1" applyBorder="1"/>
    <xf numFmtId="0" fontId="1" fillId="0" borderId="0" xfId="0" applyFont="1" applyBorder="1"/>
    <xf numFmtId="0" fontId="0" fillId="0" borderId="0" xfId="0" applyFill="1" applyBorder="1"/>
    <xf numFmtId="3" fontId="3" fillId="0" borderId="0" xfId="0" applyNumberFormat="1" applyFont="1" applyFill="1" applyBorder="1"/>
    <xf numFmtId="3" fontId="0" fillId="0" borderId="0" xfId="0" applyNumberFormat="1" applyBorder="1"/>
    <xf numFmtId="0" fontId="1" fillId="0" borderId="0" xfId="0" applyFont="1" applyFill="1" applyBorder="1"/>
    <xf numFmtId="0" fontId="0" fillId="0" borderId="16" xfId="0" applyBorder="1"/>
    <xf numFmtId="3" fontId="3" fillId="0" borderId="18" xfId="0" applyNumberFormat="1" applyFont="1" applyFill="1" applyBorder="1"/>
    <xf numFmtId="0" fontId="0" fillId="0" borderId="1" xfId="0" applyBorder="1"/>
    <xf numFmtId="0" fontId="0" fillId="0" borderId="23" xfId="0" applyBorder="1"/>
    <xf numFmtId="3" fontId="3" fillId="0" borderId="4" xfId="0" applyNumberFormat="1" applyFont="1" applyFill="1" applyBorder="1"/>
    <xf numFmtId="3" fontId="0" fillId="0" borderId="4" xfId="0" applyNumberFormat="1" applyBorder="1"/>
    <xf numFmtId="3" fontId="0" fillId="0" borderId="0" xfId="0" applyNumberFormat="1" applyFill="1" applyBorder="1"/>
    <xf numFmtId="3" fontId="1" fillId="0" borderId="0" xfId="0" applyNumberFormat="1" applyFont="1" applyFill="1" applyBorder="1"/>
    <xf numFmtId="3" fontId="4" fillId="2" borderId="12" xfId="0" applyNumberFormat="1" applyFont="1" applyFill="1" applyBorder="1"/>
    <xf numFmtId="3" fontId="1" fillId="2" borderId="12" xfId="0" applyNumberFormat="1" applyFont="1" applyFill="1" applyBorder="1"/>
    <xf numFmtId="3" fontId="1" fillId="2" borderId="10" xfId="0" applyNumberFormat="1" applyFont="1" applyFill="1" applyBorder="1"/>
    <xf numFmtId="3" fontId="3" fillId="0" borderId="19" xfId="0" applyNumberFormat="1" applyFont="1" applyFill="1" applyBorder="1"/>
    <xf numFmtId="3" fontId="3" fillId="0" borderId="8" xfId="0" applyNumberFormat="1" applyFont="1" applyFill="1" applyBorder="1"/>
    <xf numFmtId="3" fontId="3" fillId="0" borderId="3" xfId="0" applyNumberFormat="1" applyFont="1" applyFill="1" applyBorder="1"/>
    <xf numFmtId="3" fontId="3" fillId="0" borderId="5" xfId="0" applyNumberFormat="1" applyFont="1" applyFill="1" applyBorder="1"/>
    <xf numFmtId="3" fontId="3" fillId="0" borderId="17" xfId="0" applyNumberFormat="1" applyFont="1" applyFill="1" applyBorder="1"/>
    <xf numFmtId="3" fontId="3" fillId="0" borderId="20" xfId="0" applyNumberFormat="1" applyFont="1" applyFill="1" applyBorder="1"/>
    <xf numFmtId="3" fontId="3" fillId="0" borderId="22" xfId="0" applyNumberFormat="1" applyFont="1" applyFill="1" applyBorder="1"/>
    <xf numFmtId="3" fontId="3" fillId="0" borderId="24" xfId="0" applyNumberFormat="1" applyFont="1" applyFill="1" applyBorder="1"/>
    <xf numFmtId="0" fontId="0" fillId="0" borderId="14" xfId="0" applyBorder="1"/>
    <xf numFmtId="1" fontId="1" fillId="3" borderId="9" xfId="0" applyNumberFormat="1" applyFont="1" applyFill="1" applyBorder="1"/>
    <xf numFmtId="3" fontId="1" fillId="3" borderId="12" xfId="0" applyNumberFormat="1" applyFont="1" applyFill="1" applyBorder="1"/>
    <xf numFmtId="3" fontId="1" fillId="3" borderId="10" xfId="0" applyNumberFormat="1" applyFont="1" applyFill="1" applyBorder="1"/>
    <xf numFmtId="0" fontId="1" fillId="2" borderId="9" xfId="0" applyFont="1" applyFill="1" applyBorder="1"/>
    <xf numFmtId="3" fontId="1" fillId="2" borderId="13" xfId="0" applyNumberFormat="1" applyFont="1" applyFill="1" applyBorder="1"/>
    <xf numFmtId="3" fontId="0" fillId="0" borderId="26" xfId="0" applyNumberFormat="1" applyFill="1" applyBorder="1"/>
    <xf numFmtId="3" fontId="1" fillId="3" borderId="11" xfId="0" applyNumberFormat="1" applyFont="1" applyFill="1" applyBorder="1"/>
    <xf numFmtId="3" fontId="1" fillId="0" borderId="0" xfId="0" applyNumberFormat="1" applyFont="1" applyFill="1"/>
    <xf numFmtId="3" fontId="1" fillId="2" borderId="11" xfId="0" applyNumberFormat="1" applyFont="1" applyFill="1" applyBorder="1"/>
    <xf numFmtId="0" fontId="2" fillId="0" borderId="0" xfId="0" applyFont="1" applyFill="1" applyBorder="1" applyAlignment="1"/>
    <xf numFmtId="3" fontId="0" fillId="0" borderId="0" xfId="0" applyNumberFormat="1" applyFont="1" applyFill="1" applyBorder="1"/>
    <xf numFmtId="0" fontId="2" fillId="0" borderId="23" xfId="0" applyFont="1" applyFill="1" applyBorder="1" applyAlignment="1"/>
    <xf numFmtId="3" fontId="0" fillId="0" borderId="5" xfId="0" applyNumberFormat="1" applyBorder="1"/>
    <xf numFmtId="0" fontId="0" fillId="0" borderId="9" xfId="0" applyFill="1" applyBorder="1"/>
    <xf numFmtId="14" fontId="1" fillId="0" borderId="10" xfId="0" applyNumberFormat="1" applyFont="1" applyFill="1" applyBorder="1" applyAlignment="1">
      <alignment horizontal="center"/>
    </xf>
    <xf numFmtId="14" fontId="1" fillId="0" borderId="11" xfId="0" applyNumberFormat="1" applyFont="1" applyFill="1" applyBorder="1" applyAlignment="1">
      <alignment horizontal="center"/>
    </xf>
    <xf numFmtId="14" fontId="1" fillId="0" borderId="14" xfId="0" applyNumberFormat="1" applyFont="1" applyBorder="1"/>
    <xf numFmtId="14" fontId="1" fillId="0" borderId="14" xfId="0" applyNumberFormat="1" applyFont="1" applyFill="1" applyBorder="1"/>
    <xf numFmtId="14" fontId="1" fillId="0" borderId="14" xfId="0" applyNumberFormat="1" applyFont="1" applyBorder="1" applyAlignment="1">
      <alignment horizontal="right"/>
    </xf>
    <xf numFmtId="0" fontId="1" fillId="0" borderId="15" xfId="0" applyFont="1" applyFill="1" applyBorder="1"/>
    <xf numFmtId="3" fontId="0" fillId="0" borderId="26" xfId="0" applyNumberFormat="1" applyBorder="1"/>
    <xf numFmtId="3" fontId="3" fillId="0" borderId="21" xfId="0" applyNumberFormat="1" applyFont="1" applyFill="1" applyBorder="1"/>
    <xf numFmtId="3" fontId="3" fillId="0" borderId="25" xfId="0" applyNumberFormat="1" applyFont="1" applyFill="1" applyBorder="1"/>
    <xf numFmtId="0" fontId="0" fillId="0" borderId="9" xfId="0" applyNumberFormat="1" applyBorder="1"/>
    <xf numFmtId="0" fontId="1" fillId="0" borderId="10" xfId="0" applyNumberFormat="1" applyFont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0" fillId="0" borderId="0" xfId="0" applyNumberFormat="1"/>
    <xf numFmtId="14" fontId="0" fillId="0" borderId="0" xfId="0" applyNumberFormat="1"/>
    <xf numFmtId="14" fontId="0" fillId="0" borderId="1" xfId="0" applyNumberFormat="1" applyBorder="1"/>
    <xf numFmtId="14" fontId="0" fillId="0" borderId="23" xfId="0" applyNumberFormat="1" applyBorder="1"/>
    <xf numFmtId="0" fontId="1" fillId="3" borderId="16" xfId="0" applyFont="1" applyFill="1" applyBorder="1" applyAlignment="1">
      <alignment horizontal="center"/>
    </xf>
    <xf numFmtId="3" fontId="1" fillId="3" borderId="18" xfId="0" applyNumberFormat="1" applyFont="1" applyFill="1" applyBorder="1" applyAlignment="1">
      <alignment horizontal="center"/>
    </xf>
    <xf numFmtId="3" fontId="1" fillId="3" borderId="27" xfId="0" applyNumberFormat="1" applyFont="1" applyFill="1" applyBorder="1" applyAlignment="1">
      <alignment horizontal="center"/>
    </xf>
    <xf numFmtId="14" fontId="5" fillId="0" borderId="0" xfId="0" applyNumberFormat="1" applyFont="1"/>
    <xf numFmtId="3" fontId="5" fillId="0" borderId="0" xfId="0" applyNumberFormat="1" applyFont="1"/>
    <xf numFmtId="0" fontId="5" fillId="0" borderId="0" xfId="0" applyFont="1"/>
    <xf numFmtId="3" fontId="1" fillId="2" borderId="9" xfId="0" applyNumberFormat="1" applyFont="1" applyFill="1" applyBorder="1"/>
    <xf numFmtId="0" fontId="0" fillId="0" borderId="34" xfId="0" applyBorder="1"/>
    <xf numFmtId="0" fontId="0" fillId="0" borderId="37" xfId="0" applyBorder="1"/>
    <xf numFmtId="0" fontId="1" fillId="3" borderId="30" xfId="0" applyFont="1" applyFill="1" applyBorder="1"/>
    <xf numFmtId="3" fontId="1" fillId="3" borderId="28" xfId="0" applyNumberFormat="1" applyFont="1" applyFill="1" applyBorder="1"/>
    <xf numFmtId="0" fontId="1" fillId="2" borderId="30" xfId="0" applyFont="1" applyFill="1" applyBorder="1"/>
    <xf numFmtId="3" fontId="1" fillId="2" borderId="29" xfId="0" applyNumberFormat="1" applyFont="1" applyFill="1" applyBorder="1"/>
    <xf numFmtId="3" fontId="1" fillId="2" borderId="28" xfId="0" applyNumberFormat="1" applyFont="1" applyFill="1" applyBorder="1"/>
    <xf numFmtId="3" fontId="0" fillId="0" borderId="32" xfId="0" applyNumberFormat="1" applyFill="1" applyBorder="1"/>
    <xf numFmtId="3" fontId="0" fillId="0" borderId="33" xfId="0" applyNumberFormat="1" applyFill="1" applyBorder="1"/>
    <xf numFmtId="3" fontId="0" fillId="0" borderId="31" xfId="0" applyNumberFormat="1" applyFill="1" applyBorder="1"/>
    <xf numFmtId="3" fontId="0" fillId="0" borderId="36" xfId="0" applyNumberFormat="1" applyFill="1" applyBorder="1"/>
    <xf numFmtId="3" fontId="0" fillId="0" borderId="38" xfId="0" applyNumberFormat="1" applyFill="1" applyBorder="1"/>
    <xf numFmtId="0" fontId="0" fillId="0" borderId="40" xfId="0" applyBorder="1"/>
    <xf numFmtId="3" fontId="0" fillId="0" borderId="42" xfId="0" applyNumberFormat="1" applyFill="1" applyBorder="1"/>
    <xf numFmtId="3" fontId="1" fillId="0" borderId="29" xfId="0" applyNumberFormat="1" applyFont="1" applyFill="1" applyBorder="1" applyAlignment="1">
      <alignment horizontal="center"/>
    </xf>
    <xf numFmtId="3" fontId="1" fillId="2" borderId="39" xfId="0" applyNumberFormat="1" applyFont="1" applyFill="1" applyBorder="1"/>
    <xf numFmtId="3" fontId="0" fillId="0" borderId="41" xfId="0" applyNumberFormat="1" applyFill="1" applyBorder="1"/>
    <xf numFmtId="3" fontId="0" fillId="0" borderId="43" xfId="0" applyNumberFormat="1" applyFill="1" applyBorder="1"/>
    <xf numFmtId="3" fontId="0" fillId="0" borderId="35" xfId="0" applyNumberFormat="1" applyFill="1" applyBorder="1"/>
    <xf numFmtId="3" fontId="0" fillId="0" borderId="44" xfId="0" applyNumberFormat="1" applyFill="1" applyBorder="1"/>
    <xf numFmtId="3" fontId="0" fillId="0" borderId="45" xfId="0" applyNumberFormat="1" applyFill="1" applyBorder="1"/>
    <xf numFmtId="0" fontId="1" fillId="0" borderId="46" xfId="0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3" fontId="1" fillId="0" borderId="15" xfId="0" applyNumberFormat="1" applyFont="1" applyFill="1" applyBorder="1" applyAlignment="1">
      <alignment horizontal="center" vertical="center"/>
    </xf>
    <xf numFmtId="3" fontId="1" fillId="0" borderId="15" xfId="0" applyNumberFormat="1" applyFont="1" applyFill="1" applyBorder="1" applyAlignment="1">
      <alignment horizontal="center"/>
    </xf>
    <xf numFmtId="3" fontId="1" fillId="0" borderId="39" xfId="0" applyNumberFormat="1" applyFont="1" applyBorder="1" applyAlignment="1">
      <alignment horizontal="center"/>
    </xf>
    <xf numFmtId="3" fontId="1" fillId="3" borderId="47" xfId="0" applyNumberFormat="1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pane xSplit="1" topLeftCell="B1" activePane="topRight" state="frozen"/>
      <selection pane="topRight" activeCell="F43" sqref="F43"/>
    </sheetView>
  </sheetViews>
  <sheetFormatPr defaultRowHeight="15" x14ac:dyDescent="0.25"/>
  <cols>
    <col min="1" max="1" width="50.7109375" style="1" bestFit="1" customWidth="1"/>
    <col min="2" max="12" width="12.7109375" style="2" customWidth="1"/>
  </cols>
  <sheetData>
    <row r="1" spans="1:12" ht="6.95" customHeight="1" x14ac:dyDescent="0.25"/>
    <row r="2" spans="1:12" x14ac:dyDescent="0.25">
      <c r="A2" s="106" t="s">
        <v>32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6.95" customHeight="1" x14ac:dyDescent="0.25"/>
    <row r="4" spans="1:12" x14ac:dyDescent="0.25">
      <c r="A4" s="54"/>
      <c r="B4" s="55">
        <v>42005</v>
      </c>
      <c r="C4" s="55">
        <v>42370</v>
      </c>
      <c r="D4" s="55">
        <v>42736</v>
      </c>
      <c r="E4" s="55">
        <v>43101</v>
      </c>
      <c r="F4" s="55">
        <v>43466</v>
      </c>
      <c r="G4" s="55">
        <v>43831</v>
      </c>
      <c r="H4" s="55">
        <v>44197</v>
      </c>
      <c r="I4" s="55">
        <v>44562</v>
      </c>
      <c r="J4" s="55">
        <v>44927</v>
      </c>
      <c r="K4" s="55">
        <v>45292</v>
      </c>
      <c r="L4" s="56">
        <v>45658</v>
      </c>
    </row>
    <row r="5" spans="1:12" s="51" customFormat="1" ht="3.4" customHeight="1" x14ac:dyDescent="0.25">
      <c r="A5" s="50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s="48" customFormat="1" x14ac:dyDescent="0.25">
      <c r="A6" s="41" t="s">
        <v>15</v>
      </c>
      <c r="B6" s="43">
        <f>B8+B10</f>
        <v>39497</v>
      </c>
      <c r="C6" s="43">
        <f t="shared" ref="C6:L6" si="0">C8+C10</f>
        <v>40055</v>
      </c>
      <c r="D6" s="43">
        <f t="shared" si="0"/>
        <v>40389</v>
      </c>
      <c r="E6" s="43">
        <f t="shared" si="0"/>
        <v>40152</v>
      </c>
      <c r="F6" s="43">
        <f t="shared" si="0"/>
        <v>40401</v>
      </c>
      <c r="G6" s="43">
        <f t="shared" si="0"/>
        <v>40228</v>
      </c>
      <c r="H6" s="43">
        <f t="shared" si="0"/>
        <v>40434</v>
      </c>
      <c r="I6" s="43">
        <f t="shared" si="0"/>
        <v>40182</v>
      </c>
      <c r="J6" s="43">
        <f t="shared" si="0"/>
        <v>39422</v>
      </c>
      <c r="K6" s="43">
        <f t="shared" si="0"/>
        <v>40358</v>
      </c>
      <c r="L6" s="47">
        <f t="shared" si="0"/>
        <v>40320</v>
      </c>
    </row>
    <row r="7" spans="1:12" s="51" customFormat="1" ht="3.4" customHeight="1" x14ac:dyDescent="0.25">
      <c r="A7" s="20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s="48" customFormat="1" x14ac:dyDescent="0.25">
      <c r="A8" s="44" t="s">
        <v>14</v>
      </c>
      <c r="B8" s="31">
        <v>4632</v>
      </c>
      <c r="C8" s="31">
        <v>4969</v>
      </c>
      <c r="D8" s="31">
        <v>5225</v>
      </c>
      <c r="E8" s="31">
        <v>5442</v>
      </c>
      <c r="F8" s="31">
        <v>5683</v>
      </c>
      <c r="G8" s="31">
        <v>5749</v>
      </c>
      <c r="H8" s="31">
        <v>5763</v>
      </c>
      <c r="I8" s="31">
        <v>5789</v>
      </c>
      <c r="J8" s="31">
        <v>5889</v>
      </c>
      <c r="K8" s="31">
        <v>6115</v>
      </c>
      <c r="L8" s="49">
        <v>6234</v>
      </c>
    </row>
    <row r="9" spans="1:12" s="51" customFormat="1" ht="3.4" customHeight="1" x14ac:dyDescent="0.25">
      <c r="A9" s="1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s="48" customFormat="1" x14ac:dyDescent="0.25">
      <c r="A10" s="44" t="s">
        <v>31</v>
      </c>
      <c r="B10" s="31">
        <f>SUM(B11:B24)</f>
        <v>34865</v>
      </c>
      <c r="C10" s="31">
        <f t="shared" ref="C10:L10" si="1">SUM(C11:C24)</f>
        <v>35086</v>
      </c>
      <c r="D10" s="31">
        <f t="shared" si="1"/>
        <v>35164</v>
      </c>
      <c r="E10" s="31">
        <f t="shared" si="1"/>
        <v>34710</v>
      </c>
      <c r="F10" s="31">
        <f t="shared" si="1"/>
        <v>34718</v>
      </c>
      <c r="G10" s="31">
        <f t="shared" si="1"/>
        <v>34479</v>
      </c>
      <c r="H10" s="31">
        <f t="shared" si="1"/>
        <v>34671</v>
      </c>
      <c r="I10" s="31">
        <f t="shared" si="1"/>
        <v>34393</v>
      </c>
      <c r="J10" s="31">
        <f t="shared" si="1"/>
        <v>33533</v>
      </c>
      <c r="K10" s="31">
        <f t="shared" si="1"/>
        <v>34243</v>
      </c>
      <c r="L10" s="49">
        <f t="shared" si="1"/>
        <v>34086</v>
      </c>
    </row>
    <row r="11" spans="1:12" s="1" customFormat="1" x14ac:dyDescent="0.25">
      <c r="A11" s="7" t="s">
        <v>1</v>
      </c>
      <c r="B11" s="8">
        <v>3614</v>
      </c>
      <c r="C11" s="8">
        <v>3662</v>
      </c>
      <c r="D11" s="8">
        <v>3571</v>
      </c>
      <c r="E11" s="8">
        <v>3467</v>
      </c>
      <c r="F11" s="8">
        <v>3511</v>
      </c>
      <c r="G11" s="8">
        <v>3497</v>
      </c>
      <c r="H11" s="8">
        <v>3553</v>
      </c>
      <c r="I11" s="8">
        <v>3493</v>
      </c>
      <c r="J11" s="8">
        <v>3420</v>
      </c>
      <c r="K11" s="8">
        <v>3477</v>
      </c>
      <c r="L11" s="10">
        <v>3460</v>
      </c>
    </row>
    <row r="12" spans="1:12" s="1" customFormat="1" x14ac:dyDescent="0.25">
      <c r="A12" s="4" t="s">
        <v>2</v>
      </c>
      <c r="B12" s="5">
        <v>2232</v>
      </c>
      <c r="C12" s="5">
        <v>2235</v>
      </c>
      <c r="D12" s="5">
        <v>2269</v>
      </c>
      <c r="E12" s="5">
        <v>2222</v>
      </c>
      <c r="F12" s="5">
        <v>2238</v>
      </c>
      <c r="G12" s="5">
        <v>2214</v>
      </c>
      <c r="H12" s="5">
        <v>2214</v>
      </c>
      <c r="I12" s="5">
        <v>2179</v>
      </c>
      <c r="J12" s="5">
        <v>2118</v>
      </c>
      <c r="K12" s="5">
        <v>2160</v>
      </c>
      <c r="L12" s="11">
        <v>2130</v>
      </c>
    </row>
    <row r="13" spans="1:12" s="1" customFormat="1" x14ac:dyDescent="0.25">
      <c r="A13" s="4" t="s">
        <v>3</v>
      </c>
      <c r="B13" s="5">
        <v>2195</v>
      </c>
      <c r="C13" s="5">
        <v>2243</v>
      </c>
      <c r="D13" s="5">
        <v>2230</v>
      </c>
      <c r="E13" s="5">
        <v>2209</v>
      </c>
      <c r="F13" s="5">
        <v>2184</v>
      </c>
      <c r="G13" s="5">
        <v>2190</v>
      </c>
      <c r="H13" s="5">
        <v>2233</v>
      </c>
      <c r="I13" s="5">
        <v>2204</v>
      </c>
      <c r="J13" s="5">
        <v>2158</v>
      </c>
      <c r="K13" s="5">
        <v>2204</v>
      </c>
      <c r="L13" s="11">
        <v>2173</v>
      </c>
    </row>
    <row r="14" spans="1:12" s="1" customFormat="1" x14ac:dyDescent="0.25">
      <c r="A14" s="4" t="s">
        <v>4</v>
      </c>
      <c r="B14" s="5">
        <v>3298</v>
      </c>
      <c r="C14" s="5">
        <v>3338</v>
      </c>
      <c r="D14" s="5">
        <v>3369</v>
      </c>
      <c r="E14" s="5">
        <v>3321</v>
      </c>
      <c r="F14" s="5">
        <v>3240</v>
      </c>
      <c r="G14" s="5">
        <v>3178</v>
      </c>
      <c r="H14" s="5">
        <v>3141</v>
      </c>
      <c r="I14" s="5">
        <v>3056</v>
      </c>
      <c r="J14" s="5">
        <v>2929</v>
      </c>
      <c r="K14" s="5">
        <v>2979</v>
      </c>
      <c r="L14" s="11">
        <v>3001</v>
      </c>
    </row>
    <row r="15" spans="1:12" s="1" customFormat="1" x14ac:dyDescent="0.25">
      <c r="A15" s="4" t="s">
        <v>5</v>
      </c>
      <c r="B15" s="5">
        <v>1733</v>
      </c>
      <c r="C15" s="5">
        <v>1760</v>
      </c>
      <c r="D15" s="5">
        <v>1807</v>
      </c>
      <c r="E15" s="5">
        <v>1809</v>
      </c>
      <c r="F15" s="5">
        <v>1825</v>
      </c>
      <c r="G15" s="5">
        <v>1827</v>
      </c>
      <c r="H15" s="5">
        <v>1815</v>
      </c>
      <c r="I15" s="5">
        <v>1801</v>
      </c>
      <c r="J15" s="5">
        <v>1734</v>
      </c>
      <c r="K15" s="5">
        <v>1728</v>
      </c>
      <c r="L15" s="11">
        <v>1744</v>
      </c>
    </row>
    <row r="16" spans="1:12" s="1" customFormat="1" x14ac:dyDescent="0.25">
      <c r="A16" s="4" t="s">
        <v>6</v>
      </c>
      <c r="B16" s="5">
        <v>3491</v>
      </c>
      <c r="C16" s="5">
        <v>3546</v>
      </c>
      <c r="D16" s="5">
        <v>3548</v>
      </c>
      <c r="E16" s="5">
        <v>3546</v>
      </c>
      <c r="F16" s="5">
        <v>3562</v>
      </c>
      <c r="G16" s="5">
        <v>3544</v>
      </c>
      <c r="H16" s="5">
        <v>3605</v>
      </c>
      <c r="I16" s="5">
        <v>3538</v>
      </c>
      <c r="J16" s="5">
        <v>3429</v>
      </c>
      <c r="K16" s="5">
        <v>3537</v>
      </c>
      <c r="L16" s="11">
        <v>3476</v>
      </c>
    </row>
    <row r="17" spans="1:12" s="1" customFormat="1" x14ac:dyDescent="0.25">
      <c r="A17" s="4" t="s">
        <v>7</v>
      </c>
      <c r="B17" s="5">
        <v>4013</v>
      </c>
      <c r="C17" s="6">
        <v>4025</v>
      </c>
      <c r="D17" s="5">
        <v>4153</v>
      </c>
      <c r="E17" s="5">
        <v>4166</v>
      </c>
      <c r="F17" s="5">
        <v>4221</v>
      </c>
      <c r="G17" s="5">
        <v>4198</v>
      </c>
      <c r="H17" s="5">
        <v>4112</v>
      </c>
      <c r="I17" s="5">
        <v>4101</v>
      </c>
      <c r="J17" s="5">
        <v>4067</v>
      </c>
      <c r="K17" s="5">
        <v>4222</v>
      </c>
      <c r="L17" s="11">
        <v>4221</v>
      </c>
    </row>
    <row r="18" spans="1:12" s="1" customFormat="1" x14ac:dyDescent="0.25">
      <c r="A18" s="4" t="s">
        <v>0</v>
      </c>
      <c r="B18" s="5">
        <v>6279</v>
      </c>
      <c r="C18" s="5">
        <v>6224</v>
      </c>
      <c r="D18" s="5">
        <v>5981</v>
      </c>
      <c r="E18" s="5">
        <v>5839</v>
      </c>
      <c r="F18" s="5">
        <v>5753</v>
      </c>
      <c r="G18" s="5">
        <v>5583</v>
      </c>
      <c r="H18" s="5">
        <v>5564</v>
      </c>
      <c r="I18" s="5">
        <v>5646</v>
      </c>
      <c r="J18" s="5">
        <v>5501</v>
      </c>
      <c r="K18" s="5">
        <v>5524</v>
      </c>
      <c r="L18" s="11">
        <v>5550</v>
      </c>
    </row>
    <row r="19" spans="1:12" s="1" customFormat="1" x14ac:dyDescent="0.25">
      <c r="A19" s="4" t="s">
        <v>8</v>
      </c>
      <c r="B19" s="5">
        <v>1296</v>
      </c>
      <c r="C19" s="5">
        <v>1278</v>
      </c>
      <c r="D19" s="5">
        <v>1267</v>
      </c>
      <c r="E19" s="5">
        <v>1221</v>
      </c>
      <c r="F19" s="5">
        <v>1231</v>
      </c>
      <c r="G19" s="5">
        <v>1185</v>
      </c>
      <c r="H19" s="5">
        <v>1212</v>
      </c>
      <c r="I19" s="5">
        <v>1183</v>
      </c>
      <c r="J19" s="5">
        <v>1133</v>
      </c>
      <c r="K19" s="5">
        <v>1161</v>
      </c>
      <c r="L19" s="11">
        <v>1119</v>
      </c>
    </row>
    <row r="20" spans="1:12" s="1" customFormat="1" x14ac:dyDescent="0.25">
      <c r="A20" s="4" t="s">
        <v>9</v>
      </c>
      <c r="B20" s="5">
        <v>1300</v>
      </c>
      <c r="C20" s="5">
        <v>1304</v>
      </c>
      <c r="D20" s="5">
        <v>1318</v>
      </c>
      <c r="E20" s="5">
        <v>1289</v>
      </c>
      <c r="F20" s="5">
        <v>1262</v>
      </c>
      <c r="G20" s="5">
        <v>1256</v>
      </c>
      <c r="H20" s="5">
        <v>1277</v>
      </c>
      <c r="I20" s="5">
        <v>1250</v>
      </c>
      <c r="J20" s="5">
        <v>1210</v>
      </c>
      <c r="K20" s="5">
        <v>1247</v>
      </c>
      <c r="L20" s="11">
        <v>1224</v>
      </c>
    </row>
    <row r="21" spans="1:12" s="1" customFormat="1" x14ac:dyDescent="0.25">
      <c r="A21" s="4" t="s">
        <v>10</v>
      </c>
      <c r="B21" s="5">
        <v>1236</v>
      </c>
      <c r="C21" s="5">
        <v>1266</v>
      </c>
      <c r="D21" s="5">
        <v>1298</v>
      </c>
      <c r="E21" s="5">
        <v>1297</v>
      </c>
      <c r="F21" s="5">
        <v>1306</v>
      </c>
      <c r="G21" s="5">
        <v>1323</v>
      </c>
      <c r="H21" s="5">
        <v>1365</v>
      </c>
      <c r="I21" s="5">
        <v>1357</v>
      </c>
      <c r="J21" s="5">
        <v>1345</v>
      </c>
      <c r="K21" s="5">
        <v>1388</v>
      </c>
      <c r="L21" s="11">
        <v>1396</v>
      </c>
    </row>
    <row r="22" spans="1:12" s="1" customFormat="1" x14ac:dyDescent="0.25">
      <c r="A22" s="4" t="s">
        <v>11</v>
      </c>
      <c r="B22" s="5">
        <v>1235</v>
      </c>
      <c r="C22" s="5">
        <v>1246</v>
      </c>
      <c r="D22" s="5">
        <v>1306</v>
      </c>
      <c r="E22" s="5">
        <v>1317</v>
      </c>
      <c r="F22" s="5">
        <v>1314</v>
      </c>
      <c r="G22" s="5">
        <v>1340</v>
      </c>
      <c r="H22" s="5">
        <v>1372</v>
      </c>
      <c r="I22" s="5">
        <v>1375</v>
      </c>
      <c r="J22" s="5">
        <v>1335</v>
      </c>
      <c r="K22" s="5">
        <v>1395</v>
      </c>
      <c r="L22" s="11">
        <v>1382</v>
      </c>
    </row>
    <row r="23" spans="1:12" x14ac:dyDescent="0.25">
      <c r="A23" s="4" t="s">
        <v>12</v>
      </c>
      <c r="B23" s="3">
        <v>1233</v>
      </c>
      <c r="C23" s="3">
        <v>1237</v>
      </c>
      <c r="D23" s="3">
        <v>1269</v>
      </c>
      <c r="E23" s="3">
        <v>1238</v>
      </c>
      <c r="F23" s="3">
        <v>1274</v>
      </c>
      <c r="G23" s="3">
        <v>1298</v>
      </c>
      <c r="H23" s="3">
        <v>1299</v>
      </c>
      <c r="I23" s="3">
        <v>1284</v>
      </c>
      <c r="J23" s="3">
        <v>1269</v>
      </c>
      <c r="K23" s="3">
        <v>1304</v>
      </c>
      <c r="L23" s="9">
        <v>1300</v>
      </c>
    </row>
    <row r="24" spans="1:12" x14ac:dyDescent="0.25">
      <c r="A24" s="52" t="s">
        <v>13</v>
      </c>
      <c r="B24" s="26">
        <v>1710</v>
      </c>
      <c r="C24" s="26">
        <v>1722</v>
      </c>
      <c r="D24" s="26">
        <v>1778</v>
      </c>
      <c r="E24" s="26">
        <v>1769</v>
      </c>
      <c r="F24" s="26">
        <v>1797</v>
      </c>
      <c r="G24" s="26">
        <v>1846</v>
      </c>
      <c r="H24" s="26">
        <v>1909</v>
      </c>
      <c r="I24" s="26">
        <v>1926</v>
      </c>
      <c r="J24" s="26">
        <v>1885</v>
      </c>
      <c r="K24" s="26">
        <v>1917</v>
      </c>
      <c r="L24" s="53">
        <v>1910</v>
      </c>
    </row>
    <row r="29" spans="1:12" x14ac:dyDescent="0.25">
      <c r="D29"/>
    </row>
    <row r="41" spans="4:4" x14ac:dyDescent="0.25">
      <c r="D41"/>
    </row>
  </sheetData>
  <mergeCells count="1">
    <mergeCell ref="A2:L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>
      <selection activeCell="F35" sqref="F35"/>
    </sheetView>
  </sheetViews>
  <sheetFormatPr defaultRowHeight="15" x14ac:dyDescent="0.25"/>
  <cols>
    <col min="1" max="1" width="64.42578125" bestFit="1" customWidth="1"/>
    <col min="2" max="3" width="12.7109375" style="12" customWidth="1"/>
    <col min="4" max="5" width="12.7109375" style="13" customWidth="1"/>
    <col min="6" max="6" width="12.7109375" style="1" customWidth="1"/>
    <col min="7" max="8" width="12.7109375" style="2" customWidth="1"/>
    <col min="9" max="9" width="12.7109375" customWidth="1"/>
    <col min="10" max="10" width="12.7109375" style="2" customWidth="1"/>
    <col min="11" max="11" width="12.7109375" customWidth="1"/>
  </cols>
  <sheetData>
    <row r="1" spans="1:11" ht="6.95" customHeight="1" x14ac:dyDescent="0.25"/>
    <row r="2" spans="1:11" x14ac:dyDescent="0.25">
      <c r="A2" s="107" t="s">
        <v>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6.95" customHeight="1" x14ac:dyDescent="0.25"/>
    <row r="4" spans="1:11" s="67" customFormat="1" x14ac:dyDescent="0.25">
      <c r="A4" s="64"/>
      <c r="B4" s="65">
        <v>2015</v>
      </c>
      <c r="C4" s="65">
        <v>2016</v>
      </c>
      <c r="D4" s="65">
        <v>2017</v>
      </c>
      <c r="E4" s="65">
        <v>2018</v>
      </c>
      <c r="F4" s="66">
        <v>2019</v>
      </c>
      <c r="G4" s="66">
        <v>2020</v>
      </c>
      <c r="H4" s="66">
        <v>2021</v>
      </c>
      <c r="I4" s="66">
        <v>2022</v>
      </c>
      <c r="J4" s="66">
        <v>2023</v>
      </c>
      <c r="K4" s="66">
        <v>2024</v>
      </c>
    </row>
    <row r="5" spans="1:11" s="14" customFormat="1" ht="3.4" customHeight="1" x14ac:dyDescent="0.25">
      <c r="A5" s="40"/>
      <c r="B5" s="57"/>
      <c r="C5" s="57"/>
      <c r="D5" s="57"/>
      <c r="E5" s="57"/>
      <c r="F5" s="58"/>
      <c r="G5" s="59"/>
      <c r="H5" s="59"/>
      <c r="I5" s="59"/>
      <c r="J5" s="57"/>
      <c r="K5" s="57"/>
    </row>
    <row r="6" spans="1:11" x14ac:dyDescent="0.25">
      <c r="A6" s="41" t="s">
        <v>15</v>
      </c>
      <c r="B6" s="42">
        <f t="shared" ref="B6:K6" si="0">B8+B10</f>
        <v>1333</v>
      </c>
      <c r="C6" s="42">
        <f t="shared" si="0"/>
        <v>1621</v>
      </c>
      <c r="D6" s="42">
        <f t="shared" si="0"/>
        <v>1225</v>
      </c>
      <c r="E6" s="42">
        <f t="shared" si="0"/>
        <v>1543</v>
      </c>
      <c r="F6" s="42">
        <f t="shared" si="0"/>
        <v>1652</v>
      </c>
      <c r="G6" s="42">
        <f t="shared" si="0"/>
        <v>2006</v>
      </c>
      <c r="H6" s="42">
        <f t="shared" si="0"/>
        <v>2262</v>
      </c>
      <c r="I6" s="42">
        <f t="shared" si="0"/>
        <v>2001</v>
      </c>
      <c r="J6" s="42">
        <f t="shared" si="0"/>
        <v>2334</v>
      </c>
      <c r="K6" s="42">
        <f t="shared" si="0"/>
        <v>2151</v>
      </c>
    </row>
    <row r="7" spans="1:11" s="14" customFormat="1" ht="3.4" customHeight="1" x14ac:dyDescent="0.25">
      <c r="A7" s="60" t="s">
        <v>16</v>
      </c>
      <c r="B7" s="15"/>
      <c r="C7" s="15"/>
      <c r="D7" s="15"/>
      <c r="E7" s="15"/>
      <c r="F7" s="27"/>
      <c r="G7" s="18"/>
      <c r="H7" s="19"/>
      <c r="I7" s="19"/>
      <c r="J7" s="19"/>
      <c r="K7" s="19"/>
    </row>
    <row r="8" spans="1:11" s="14" customFormat="1" x14ac:dyDescent="0.25">
      <c r="A8" s="44" t="s">
        <v>14</v>
      </c>
      <c r="B8" s="31">
        <v>91</v>
      </c>
      <c r="C8" s="31">
        <v>137</v>
      </c>
      <c r="D8" s="31">
        <v>137</v>
      </c>
      <c r="E8" s="31">
        <v>183</v>
      </c>
      <c r="F8" s="31">
        <v>213</v>
      </c>
      <c r="G8" s="31">
        <v>220</v>
      </c>
      <c r="H8" s="31">
        <v>218</v>
      </c>
      <c r="I8" s="31">
        <v>226</v>
      </c>
      <c r="J8" s="31">
        <v>291</v>
      </c>
      <c r="K8" s="49">
        <v>237</v>
      </c>
    </row>
    <row r="9" spans="1:11" s="14" customFormat="1" ht="3.4" customHeight="1" x14ac:dyDescent="0.25">
      <c r="A9" s="16"/>
      <c r="B9" s="15"/>
      <c r="C9" s="15"/>
      <c r="D9" s="15"/>
      <c r="E9" s="15"/>
      <c r="F9" s="28"/>
      <c r="G9" s="18"/>
      <c r="H9" s="19"/>
      <c r="I9" s="19"/>
      <c r="J9" s="46"/>
      <c r="K9" s="61"/>
    </row>
    <row r="10" spans="1:11" x14ac:dyDescent="0.25">
      <c r="A10" s="44" t="s">
        <v>31</v>
      </c>
      <c r="B10" s="30">
        <v>1242</v>
      </c>
      <c r="C10" s="30">
        <v>1484</v>
      </c>
      <c r="D10" s="30">
        <v>1088</v>
      </c>
      <c r="E10" s="30">
        <v>1360</v>
      </c>
      <c r="F10" s="31">
        <v>1439</v>
      </c>
      <c r="G10" s="29">
        <v>1786</v>
      </c>
      <c r="H10" s="30">
        <v>2044</v>
      </c>
      <c r="I10" s="77">
        <v>1775</v>
      </c>
      <c r="J10" s="45">
        <v>2043</v>
      </c>
      <c r="K10" s="49">
        <v>1914</v>
      </c>
    </row>
    <row r="11" spans="1:11" x14ac:dyDescent="0.25">
      <c r="A11" s="21" t="s">
        <v>17</v>
      </c>
      <c r="B11" s="36">
        <v>178</v>
      </c>
      <c r="C11" s="36">
        <v>117</v>
      </c>
      <c r="D11" s="36">
        <v>121</v>
      </c>
      <c r="E11" s="36">
        <v>195</v>
      </c>
      <c r="F11" s="22">
        <v>175</v>
      </c>
      <c r="G11" s="22">
        <v>239</v>
      </c>
      <c r="H11" s="32">
        <v>162</v>
      </c>
      <c r="I11" s="32">
        <v>187</v>
      </c>
      <c r="J11" s="37">
        <v>205</v>
      </c>
      <c r="K11" s="33">
        <v>203</v>
      </c>
    </row>
    <row r="12" spans="1:11" x14ac:dyDescent="0.25">
      <c r="A12" s="23" t="s">
        <v>18</v>
      </c>
      <c r="B12" s="6">
        <v>72</v>
      </c>
      <c r="C12" s="6">
        <v>97</v>
      </c>
      <c r="D12" s="62">
        <v>58</v>
      </c>
      <c r="E12" s="6">
        <v>80</v>
      </c>
      <c r="F12" s="6">
        <v>84</v>
      </c>
      <c r="G12" s="6">
        <v>98</v>
      </c>
      <c r="H12" s="32">
        <v>94</v>
      </c>
      <c r="I12" s="32">
        <v>68</v>
      </c>
      <c r="J12" s="38">
        <v>96</v>
      </c>
      <c r="K12" s="34">
        <v>95</v>
      </c>
    </row>
    <row r="13" spans="1:11" x14ac:dyDescent="0.25">
      <c r="A13" s="23" t="s">
        <v>19</v>
      </c>
      <c r="B13" s="6">
        <v>92</v>
      </c>
      <c r="C13" s="6">
        <v>88</v>
      </c>
      <c r="D13" s="62">
        <v>55</v>
      </c>
      <c r="E13" s="6">
        <v>71</v>
      </c>
      <c r="F13" s="6">
        <v>109</v>
      </c>
      <c r="G13" s="6">
        <v>117</v>
      </c>
      <c r="H13" s="32">
        <v>109</v>
      </c>
      <c r="I13" s="32">
        <v>95</v>
      </c>
      <c r="J13" s="38">
        <v>115</v>
      </c>
      <c r="K13" s="34">
        <v>101</v>
      </c>
    </row>
    <row r="14" spans="1:11" x14ac:dyDescent="0.25">
      <c r="A14" s="23" t="s">
        <v>20</v>
      </c>
      <c r="B14" s="6">
        <v>99</v>
      </c>
      <c r="C14" s="6">
        <v>137</v>
      </c>
      <c r="D14" s="62">
        <v>91</v>
      </c>
      <c r="E14" s="6">
        <v>76</v>
      </c>
      <c r="F14" s="6">
        <v>108</v>
      </c>
      <c r="G14" s="6">
        <v>106</v>
      </c>
      <c r="H14" s="32">
        <v>148</v>
      </c>
      <c r="I14" s="32">
        <v>150</v>
      </c>
      <c r="J14" s="38">
        <v>172</v>
      </c>
      <c r="K14" s="34">
        <v>176</v>
      </c>
    </row>
    <row r="15" spans="1:11" x14ac:dyDescent="0.25">
      <c r="A15" s="23" t="s">
        <v>21</v>
      </c>
      <c r="B15" s="6">
        <v>64</v>
      </c>
      <c r="C15" s="6">
        <v>79</v>
      </c>
      <c r="D15" s="62">
        <v>85</v>
      </c>
      <c r="E15" s="6">
        <v>93</v>
      </c>
      <c r="F15" s="6">
        <v>91</v>
      </c>
      <c r="G15" s="6">
        <v>79</v>
      </c>
      <c r="H15" s="32">
        <v>86</v>
      </c>
      <c r="I15" s="32">
        <v>98</v>
      </c>
      <c r="J15" s="38">
        <v>72</v>
      </c>
      <c r="K15" s="34">
        <v>106</v>
      </c>
    </row>
    <row r="16" spans="1:11" x14ac:dyDescent="0.25">
      <c r="A16" s="23" t="s">
        <v>22</v>
      </c>
      <c r="B16" s="6">
        <v>128</v>
      </c>
      <c r="C16" s="6">
        <v>122</v>
      </c>
      <c r="D16" s="62">
        <v>115</v>
      </c>
      <c r="E16" s="6">
        <v>117</v>
      </c>
      <c r="F16" s="6">
        <v>134</v>
      </c>
      <c r="G16" s="6">
        <v>201</v>
      </c>
      <c r="H16" s="32">
        <v>180</v>
      </c>
      <c r="I16" s="32">
        <v>169</v>
      </c>
      <c r="J16" s="38">
        <v>229</v>
      </c>
      <c r="K16" s="34">
        <v>185</v>
      </c>
    </row>
    <row r="17" spans="1:11" x14ac:dyDescent="0.25">
      <c r="A17" s="23" t="s">
        <v>23</v>
      </c>
      <c r="B17" s="6">
        <v>133</v>
      </c>
      <c r="C17" s="6">
        <v>256</v>
      </c>
      <c r="D17" s="62">
        <v>161</v>
      </c>
      <c r="E17" s="6">
        <v>192</v>
      </c>
      <c r="F17" s="6">
        <v>163</v>
      </c>
      <c r="G17" s="6">
        <v>120</v>
      </c>
      <c r="H17" s="32">
        <v>334</v>
      </c>
      <c r="I17" s="32">
        <v>294</v>
      </c>
      <c r="J17" s="38">
        <v>310</v>
      </c>
      <c r="K17" s="34">
        <v>233</v>
      </c>
    </row>
    <row r="18" spans="1:11" x14ac:dyDescent="0.25">
      <c r="A18" s="23" t="s">
        <v>24</v>
      </c>
      <c r="B18" s="6">
        <v>196</v>
      </c>
      <c r="C18" s="6">
        <v>165</v>
      </c>
      <c r="D18" s="62">
        <v>118</v>
      </c>
      <c r="E18" s="6">
        <v>148</v>
      </c>
      <c r="F18" s="6">
        <v>152</v>
      </c>
      <c r="G18" s="6">
        <v>223</v>
      </c>
      <c r="H18" s="32">
        <v>325</v>
      </c>
      <c r="I18" s="32">
        <v>216</v>
      </c>
      <c r="J18" s="38">
        <v>262</v>
      </c>
      <c r="K18" s="34">
        <v>343</v>
      </c>
    </row>
    <row r="19" spans="1:11" x14ac:dyDescent="0.25">
      <c r="A19" s="23" t="s">
        <v>25</v>
      </c>
      <c r="B19" s="6">
        <v>55</v>
      </c>
      <c r="C19" s="6">
        <v>55</v>
      </c>
      <c r="D19" s="62">
        <v>26</v>
      </c>
      <c r="E19" s="6">
        <v>72</v>
      </c>
      <c r="F19" s="6">
        <v>36</v>
      </c>
      <c r="G19" s="6">
        <v>109</v>
      </c>
      <c r="H19" s="32">
        <v>111</v>
      </c>
      <c r="I19" s="32">
        <v>72</v>
      </c>
      <c r="J19" s="38">
        <v>91</v>
      </c>
      <c r="K19" s="34">
        <v>44</v>
      </c>
    </row>
    <row r="20" spans="1:11" x14ac:dyDescent="0.25">
      <c r="A20" s="23" t="s">
        <v>26</v>
      </c>
      <c r="B20" s="6">
        <v>44</v>
      </c>
      <c r="C20" s="6">
        <v>51</v>
      </c>
      <c r="D20" s="62">
        <v>39</v>
      </c>
      <c r="E20" s="6">
        <v>33</v>
      </c>
      <c r="F20" s="6">
        <v>50</v>
      </c>
      <c r="G20" s="6">
        <v>67</v>
      </c>
      <c r="H20" s="32">
        <v>82</v>
      </c>
      <c r="I20" s="32">
        <v>69</v>
      </c>
      <c r="J20" s="38">
        <v>79</v>
      </c>
      <c r="K20" s="34">
        <v>79</v>
      </c>
    </row>
    <row r="21" spans="1:11" x14ac:dyDescent="0.25">
      <c r="A21" s="23" t="s">
        <v>27</v>
      </c>
      <c r="B21" s="6">
        <v>50</v>
      </c>
      <c r="C21" s="6">
        <v>73</v>
      </c>
      <c r="D21" s="62">
        <v>52</v>
      </c>
      <c r="E21" s="6">
        <v>53</v>
      </c>
      <c r="F21" s="6">
        <v>70</v>
      </c>
      <c r="G21" s="6">
        <v>96</v>
      </c>
      <c r="H21" s="32">
        <v>80</v>
      </c>
      <c r="I21" s="32">
        <v>92</v>
      </c>
      <c r="J21" s="38">
        <v>95</v>
      </c>
      <c r="K21" s="34">
        <v>73</v>
      </c>
    </row>
    <row r="22" spans="1:11" x14ac:dyDescent="0.25">
      <c r="A22" s="23" t="s">
        <v>28</v>
      </c>
      <c r="B22" s="6">
        <v>32</v>
      </c>
      <c r="C22" s="6">
        <v>81</v>
      </c>
      <c r="D22" s="62">
        <v>54</v>
      </c>
      <c r="E22" s="6">
        <v>54</v>
      </c>
      <c r="F22" s="6">
        <v>66</v>
      </c>
      <c r="G22" s="6">
        <v>89</v>
      </c>
      <c r="H22" s="32">
        <v>95</v>
      </c>
      <c r="I22" s="32">
        <v>60</v>
      </c>
      <c r="J22" s="38">
        <v>96</v>
      </c>
      <c r="K22" s="34">
        <v>76</v>
      </c>
    </row>
    <row r="23" spans="1:11" x14ac:dyDescent="0.25">
      <c r="A23" s="23" t="s">
        <v>29</v>
      </c>
      <c r="B23" s="6">
        <v>30</v>
      </c>
      <c r="C23" s="6">
        <v>66</v>
      </c>
      <c r="D23" s="62">
        <v>35</v>
      </c>
      <c r="E23" s="6">
        <v>71</v>
      </c>
      <c r="F23" s="6">
        <v>78</v>
      </c>
      <c r="G23" s="6">
        <v>85</v>
      </c>
      <c r="H23" s="32">
        <v>87</v>
      </c>
      <c r="I23" s="32">
        <v>77</v>
      </c>
      <c r="J23" s="38">
        <v>93</v>
      </c>
      <c r="K23" s="34">
        <v>82</v>
      </c>
    </row>
    <row r="24" spans="1:11" x14ac:dyDescent="0.25">
      <c r="A24" s="24" t="s">
        <v>30</v>
      </c>
      <c r="B24" s="25">
        <v>69</v>
      </c>
      <c r="C24" s="25">
        <v>97</v>
      </c>
      <c r="D24" s="25">
        <v>78</v>
      </c>
      <c r="E24" s="25">
        <v>105</v>
      </c>
      <c r="F24" s="25">
        <v>123</v>
      </c>
      <c r="G24" s="25">
        <v>157</v>
      </c>
      <c r="H24" s="25">
        <v>151</v>
      </c>
      <c r="I24" s="63">
        <v>128</v>
      </c>
      <c r="J24" s="39">
        <v>128</v>
      </c>
      <c r="K24" s="35">
        <v>118</v>
      </c>
    </row>
    <row r="26" spans="1:11" x14ac:dyDescent="0.25">
      <c r="H26" s="27"/>
      <c r="I26" s="17"/>
      <c r="J26" s="27"/>
    </row>
    <row r="27" spans="1:11" x14ac:dyDescent="0.25">
      <c r="H27" s="28"/>
      <c r="I27" s="17"/>
      <c r="J27" s="27"/>
    </row>
    <row r="28" spans="1:11" x14ac:dyDescent="0.25">
      <c r="H28" s="27"/>
      <c r="I28" s="17"/>
      <c r="J28" s="27"/>
    </row>
    <row r="29" spans="1:11" x14ac:dyDescent="0.25">
      <c r="H29" s="28"/>
      <c r="I29" s="17"/>
      <c r="J29" s="27"/>
    </row>
    <row r="30" spans="1:11" x14ac:dyDescent="0.25">
      <c r="H30" s="27"/>
      <c r="I30" s="17"/>
      <c r="J30" s="27"/>
    </row>
    <row r="31" spans="1:11" x14ac:dyDescent="0.25">
      <c r="H31" s="28"/>
      <c r="I31" s="17"/>
      <c r="J31" s="27"/>
    </row>
    <row r="32" spans="1:11" x14ac:dyDescent="0.25">
      <c r="H32" s="27"/>
      <c r="I32" s="17"/>
      <c r="J32" s="27"/>
    </row>
    <row r="33" spans="8:10" x14ac:dyDescent="0.25">
      <c r="H33" s="27"/>
      <c r="I33" s="17"/>
      <c r="J33" s="27"/>
    </row>
    <row r="34" spans="8:10" x14ac:dyDescent="0.25">
      <c r="H34" s="27"/>
      <c r="I34" s="17"/>
      <c r="J34" s="27"/>
    </row>
    <row r="35" spans="8:10" x14ac:dyDescent="0.25">
      <c r="H35" s="27"/>
      <c r="I35" s="17"/>
      <c r="J35" s="27"/>
    </row>
    <row r="36" spans="8:10" x14ac:dyDescent="0.25">
      <c r="H36" s="27"/>
      <c r="I36" s="17"/>
      <c r="J36" s="27"/>
    </row>
    <row r="37" spans="8:10" x14ac:dyDescent="0.25">
      <c r="H37" s="27"/>
      <c r="I37" s="17"/>
      <c r="J37" s="27"/>
    </row>
    <row r="38" spans="8:10" x14ac:dyDescent="0.25">
      <c r="H38" s="27"/>
      <c r="I38" s="17"/>
      <c r="J38" s="27"/>
    </row>
    <row r="39" spans="8:10" x14ac:dyDescent="0.25">
      <c r="H39" s="27"/>
      <c r="I39" s="17"/>
      <c r="J39" s="27"/>
    </row>
    <row r="40" spans="8:10" x14ac:dyDescent="0.25">
      <c r="H40" s="27"/>
      <c r="I40" s="17"/>
      <c r="J40" s="27"/>
    </row>
    <row r="41" spans="8:10" x14ac:dyDescent="0.25">
      <c r="H41" s="27"/>
      <c r="I41" s="17"/>
      <c r="J41" s="27"/>
    </row>
    <row r="42" spans="8:10" x14ac:dyDescent="0.25">
      <c r="H42" s="27"/>
      <c r="I42" s="17"/>
      <c r="J42" s="27"/>
    </row>
    <row r="43" spans="8:10" x14ac:dyDescent="0.25">
      <c r="H43" s="27"/>
      <c r="I43" s="17"/>
      <c r="J43" s="27"/>
    </row>
    <row r="44" spans="8:10" x14ac:dyDescent="0.25">
      <c r="H44" s="27"/>
      <c r="I44" s="17"/>
      <c r="J44" s="27"/>
    </row>
    <row r="45" spans="8:10" x14ac:dyDescent="0.25">
      <c r="H45" s="28"/>
      <c r="I45" s="17"/>
      <c r="J45" s="27"/>
    </row>
    <row r="46" spans="8:10" x14ac:dyDescent="0.25">
      <c r="H46" s="27"/>
      <c r="I46" s="17"/>
      <c r="J46" s="27"/>
    </row>
    <row r="47" spans="8:10" x14ac:dyDescent="0.25">
      <c r="H47" s="27"/>
      <c r="I47" s="17"/>
      <c r="J47" s="27"/>
    </row>
    <row r="48" spans="8:10" x14ac:dyDescent="0.25">
      <c r="H48" s="27"/>
      <c r="I48" s="17"/>
      <c r="J48" s="27"/>
    </row>
    <row r="49" spans="8:10" x14ac:dyDescent="0.25">
      <c r="H49" s="27"/>
      <c r="I49" s="17"/>
      <c r="J49" s="27"/>
    </row>
    <row r="50" spans="8:10" x14ac:dyDescent="0.25">
      <c r="H50" s="27"/>
      <c r="I50" s="17"/>
      <c r="J50" s="27"/>
    </row>
    <row r="51" spans="8:10" x14ac:dyDescent="0.25">
      <c r="H51" s="27"/>
      <c r="I51" s="17"/>
      <c r="J51" s="27"/>
    </row>
    <row r="52" spans="8:10" x14ac:dyDescent="0.25">
      <c r="H52" s="27"/>
      <c r="I52" s="17"/>
      <c r="J52" s="27"/>
    </row>
    <row r="53" spans="8:10" x14ac:dyDescent="0.25">
      <c r="H53" s="27"/>
      <c r="I53" s="17"/>
      <c r="J53" s="27"/>
    </row>
    <row r="54" spans="8:10" x14ac:dyDescent="0.25">
      <c r="H54" s="27"/>
      <c r="I54" s="17"/>
      <c r="J54" s="27"/>
    </row>
    <row r="55" spans="8:10" x14ac:dyDescent="0.25">
      <c r="H55" s="27"/>
      <c r="I55" s="17"/>
      <c r="J55" s="27"/>
    </row>
    <row r="56" spans="8:10" x14ac:dyDescent="0.25">
      <c r="H56" s="27"/>
      <c r="I56" s="17"/>
      <c r="J56" s="27"/>
    </row>
    <row r="57" spans="8:10" x14ac:dyDescent="0.25">
      <c r="H57" s="27"/>
      <c r="I57" s="17"/>
      <c r="J57" s="27"/>
    </row>
    <row r="58" spans="8:10" x14ac:dyDescent="0.25">
      <c r="H58" s="27"/>
      <c r="I58" s="17"/>
      <c r="J58" s="27"/>
    </row>
    <row r="59" spans="8:10" x14ac:dyDescent="0.25">
      <c r="H59" s="27"/>
      <c r="I59" s="17"/>
      <c r="J59" s="27"/>
    </row>
    <row r="60" spans="8:10" x14ac:dyDescent="0.25">
      <c r="H60" s="27"/>
      <c r="I60" s="17"/>
      <c r="J60" s="27"/>
    </row>
    <row r="61" spans="8:10" x14ac:dyDescent="0.25">
      <c r="H61" s="27"/>
      <c r="I61" s="17"/>
      <c r="J61" s="27"/>
    </row>
    <row r="62" spans="8:10" x14ac:dyDescent="0.25">
      <c r="H62" s="27"/>
      <c r="I62" s="17"/>
      <c r="J62" s="27"/>
    </row>
    <row r="63" spans="8:10" x14ac:dyDescent="0.25">
      <c r="H63" s="27"/>
      <c r="I63" s="17"/>
      <c r="J63" s="27"/>
    </row>
    <row r="64" spans="8:10" x14ac:dyDescent="0.25">
      <c r="H64" s="27"/>
      <c r="I64" s="17"/>
      <c r="J64" s="27"/>
    </row>
    <row r="65" spans="8:10" x14ac:dyDescent="0.25">
      <c r="H65" s="27"/>
      <c r="I65" s="17"/>
      <c r="J65" s="27"/>
    </row>
    <row r="66" spans="8:10" x14ac:dyDescent="0.25">
      <c r="H66" s="27"/>
      <c r="I66" s="17"/>
      <c r="J66" s="27"/>
    </row>
    <row r="67" spans="8:10" x14ac:dyDescent="0.25">
      <c r="H67" s="27"/>
      <c r="I67" s="17"/>
      <c r="J67" s="27"/>
    </row>
    <row r="68" spans="8:10" x14ac:dyDescent="0.25">
      <c r="H68" s="27"/>
      <c r="I68" s="17"/>
      <c r="J68" s="27"/>
    </row>
    <row r="69" spans="8:10" x14ac:dyDescent="0.25">
      <c r="H69" s="27"/>
      <c r="I69" s="17"/>
      <c r="J69" s="27"/>
    </row>
    <row r="70" spans="8:10" x14ac:dyDescent="0.25">
      <c r="H70" s="27"/>
      <c r="I70" s="17"/>
      <c r="J70" s="27"/>
    </row>
    <row r="71" spans="8:10" x14ac:dyDescent="0.25">
      <c r="H71" s="27"/>
      <c r="I71" s="17"/>
      <c r="J71" s="27"/>
    </row>
    <row r="72" spans="8:10" x14ac:dyDescent="0.25">
      <c r="H72" s="27"/>
      <c r="I72" s="17"/>
      <c r="J72" s="27"/>
    </row>
    <row r="73" spans="8:10" x14ac:dyDescent="0.25">
      <c r="H73" s="27"/>
      <c r="I73" s="17"/>
      <c r="J73" s="27"/>
    </row>
    <row r="74" spans="8:10" x14ac:dyDescent="0.25">
      <c r="H74" s="27"/>
      <c r="I74" s="17"/>
      <c r="J74" s="27"/>
    </row>
    <row r="75" spans="8:10" x14ac:dyDescent="0.25">
      <c r="H75" s="27"/>
      <c r="I75" s="17"/>
      <c r="J75" s="27"/>
    </row>
    <row r="76" spans="8:10" x14ac:dyDescent="0.25">
      <c r="H76" s="27"/>
      <c r="I76" s="17"/>
      <c r="J76" s="27"/>
    </row>
    <row r="77" spans="8:10" x14ac:dyDescent="0.25">
      <c r="H77" s="27"/>
      <c r="I77" s="17"/>
      <c r="J77" s="27"/>
    </row>
    <row r="78" spans="8:10" x14ac:dyDescent="0.25">
      <c r="H78" s="27"/>
      <c r="I78" s="17"/>
      <c r="J78" s="27"/>
    </row>
  </sheetData>
  <mergeCells count="1">
    <mergeCell ref="A2:K2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39" sqref="B39"/>
    </sheetView>
  </sheetViews>
  <sheetFormatPr defaultRowHeight="15" x14ac:dyDescent="0.25"/>
  <cols>
    <col min="1" max="1" width="64.42578125" bestFit="1" customWidth="1"/>
    <col min="2" max="11" width="12.7109375" style="2" customWidth="1"/>
  </cols>
  <sheetData>
    <row r="1" spans="1:11" ht="6.95" customHeight="1" x14ac:dyDescent="0.25"/>
    <row r="2" spans="1:11" x14ac:dyDescent="0.25">
      <c r="A2" s="107" t="s">
        <v>39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6.95" customHeight="1" x14ac:dyDescent="0.25"/>
    <row r="4" spans="1:11" x14ac:dyDescent="0.25">
      <c r="A4" s="99" t="s">
        <v>37</v>
      </c>
      <c r="B4" s="100">
        <v>2015</v>
      </c>
      <c r="C4" s="100">
        <v>2016</v>
      </c>
      <c r="D4" s="100">
        <v>2017</v>
      </c>
      <c r="E4" s="101">
        <v>2018</v>
      </c>
      <c r="F4" s="102">
        <v>2019</v>
      </c>
      <c r="G4" s="103">
        <v>2020</v>
      </c>
      <c r="H4" s="92">
        <v>2021</v>
      </c>
      <c r="I4" s="92">
        <v>2022</v>
      </c>
      <c r="J4" s="92">
        <v>2023</v>
      </c>
      <c r="K4" s="104">
        <v>2024</v>
      </c>
    </row>
    <row r="5" spans="1:11" x14ac:dyDescent="0.25">
      <c r="A5" s="80" t="s">
        <v>15</v>
      </c>
      <c r="B5" s="81">
        <f>B7+B9</f>
        <v>972</v>
      </c>
      <c r="C5" s="81">
        <f t="shared" ref="C5:K5" si="0">C7+C9</f>
        <v>1309</v>
      </c>
      <c r="D5" s="81">
        <f t="shared" si="0"/>
        <v>1461</v>
      </c>
      <c r="E5" s="81">
        <f t="shared" si="0"/>
        <v>1316</v>
      </c>
      <c r="F5" s="81">
        <f t="shared" si="0"/>
        <v>1840</v>
      </c>
      <c r="G5" s="81">
        <f t="shared" si="0"/>
        <v>1817</v>
      </c>
      <c r="H5" s="81">
        <f t="shared" si="0"/>
        <v>2559</v>
      </c>
      <c r="I5" s="81">
        <f t="shared" si="0"/>
        <v>2711</v>
      </c>
      <c r="J5" s="81">
        <f t="shared" si="0"/>
        <v>1428</v>
      </c>
      <c r="K5" s="105">
        <f t="shared" si="0"/>
        <v>2168</v>
      </c>
    </row>
    <row r="6" spans="1:11" ht="3.4" customHeight="1" x14ac:dyDescent="0.25">
      <c r="A6" s="14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25">
      <c r="A7" s="82" t="s">
        <v>14</v>
      </c>
      <c r="B7" s="83">
        <v>146</v>
      </c>
      <c r="C7" s="83">
        <v>211</v>
      </c>
      <c r="D7" s="83">
        <v>261</v>
      </c>
      <c r="E7" s="83">
        <v>223</v>
      </c>
      <c r="F7" s="83">
        <v>409</v>
      </c>
      <c r="G7" s="83">
        <v>385</v>
      </c>
      <c r="H7" s="83">
        <v>438</v>
      </c>
      <c r="I7" s="83">
        <v>453</v>
      </c>
      <c r="J7" s="83">
        <v>314</v>
      </c>
      <c r="K7" s="93">
        <v>408</v>
      </c>
    </row>
    <row r="8" spans="1:11" ht="3.4" customHeight="1" x14ac:dyDescent="0.25">
      <c r="A8" s="16"/>
      <c r="B8" s="15"/>
      <c r="C8" s="15"/>
      <c r="D8" s="15"/>
      <c r="E8" s="15"/>
      <c r="F8" s="19"/>
      <c r="G8" s="19"/>
      <c r="H8" s="19"/>
      <c r="I8" s="19"/>
      <c r="J8" s="19"/>
      <c r="K8" s="19"/>
    </row>
    <row r="9" spans="1:11" x14ac:dyDescent="0.25">
      <c r="A9" s="82" t="s">
        <v>38</v>
      </c>
      <c r="B9" s="84">
        <f>SUM(B10:B23)</f>
        <v>826</v>
      </c>
      <c r="C9" s="84">
        <f t="shared" ref="C9:K9" si="1">SUM(C10:C23)</f>
        <v>1098</v>
      </c>
      <c r="D9" s="84">
        <f t="shared" si="1"/>
        <v>1200</v>
      </c>
      <c r="E9" s="84">
        <f t="shared" si="1"/>
        <v>1093</v>
      </c>
      <c r="F9" s="84">
        <f t="shared" si="1"/>
        <v>1431</v>
      </c>
      <c r="G9" s="84">
        <f t="shared" si="1"/>
        <v>1432</v>
      </c>
      <c r="H9" s="84">
        <f t="shared" si="1"/>
        <v>2121</v>
      </c>
      <c r="I9" s="84">
        <f t="shared" si="1"/>
        <v>2258</v>
      </c>
      <c r="J9" s="84">
        <f t="shared" si="1"/>
        <v>1114</v>
      </c>
      <c r="K9" s="84">
        <f t="shared" si="1"/>
        <v>1760</v>
      </c>
    </row>
    <row r="10" spans="1:11" x14ac:dyDescent="0.25">
      <c r="A10" s="90" t="s">
        <v>17</v>
      </c>
      <c r="B10" s="94">
        <v>120</v>
      </c>
      <c r="C10" s="94">
        <v>115</v>
      </c>
      <c r="D10" s="94">
        <v>140</v>
      </c>
      <c r="E10" s="94">
        <v>105</v>
      </c>
      <c r="F10" s="85">
        <v>171</v>
      </c>
      <c r="G10" s="91">
        <v>146</v>
      </c>
      <c r="H10" s="85">
        <v>149</v>
      </c>
      <c r="I10" s="85">
        <v>201</v>
      </c>
      <c r="J10" s="85">
        <v>112</v>
      </c>
      <c r="K10" s="95">
        <v>185</v>
      </c>
    </row>
    <row r="11" spans="1:11" x14ac:dyDescent="0.25">
      <c r="A11" s="78" t="s">
        <v>18</v>
      </c>
      <c r="B11" s="96">
        <v>59</v>
      </c>
      <c r="C11" s="88">
        <v>64</v>
      </c>
      <c r="D11" s="88">
        <v>90</v>
      </c>
      <c r="E11" s="88">
        <v>73</v>
      </c>
      <c r="F11" s="87">
        <v>78</v>
      </c>
      <c r="G11" s="86">
        <v>89</v>
      </c>
      <c r="H11" s="87">
        <v>117</v>
      </c>
      <c r="I11" s="87">
        <v>127</v>
      </c>
      <c r="J11" s="87">
        <v>59</v>
      </c>
      <c r="K11" s="97">
        <v>97</v>
      </c>
    </row>
    <row r="12" spans="1:11" x14ac:dyDescent="0.25">
      <c r="A12" s="78" t="s">
        <v>19</v>
      </c>
      <c r="B12" s="96">
        <v>42</v>
      </c>
      <c r="C12" s="88">
        <v>74</v>
      </c>
      <c r="D12" s="88">
        <v>60</v>
      </c>
      <c r="E12" s="88">
        <v>86</v>
      </c>
      <c r="F12" s="87">
        <v>87</v>
      </c>
      <c r="G12" s="86">
        <v>68</v>
      </c>
      <c r="H12" s="87">
        <v>123</v>
      </c>
      <c r="I12" s="87">
        <v>119</v>
      </c>
      <c r="J12" s="87">
        <v>57</v>
      </c>
      <c r="K12" s="97">
        <v>108</v>
      </c>
    </row>
    <row r="13" spans="1:11" x14ac:dyDescent="0.25">
      <c r="A13" s="78" t="s">
        <v>20</v>
      </c>
      <c r="B13" s="96">
        <v>53</v>
      </c>
      <c r="C13" s="88">
        <v>99</v>
      </c>
      <c r="D13" s="88">
        <v>119</v>
      </c>
      <c r="E13" s="88">
        <v>107</v>
      </c>
      <c r="F13" s="87">
        <v>157</v>
      </c>
      <c r="G13" s="86">
        <v>143</v>
      </c>
      <c r="H13" s="87">
        <v>227</v>
      </c>
      <c r="I13" s="87">
        <v>254</v>
      </c>
      <c r="J13" s="87">
        <v>98</v>
      </c>
      <c r="K13" s="97">
        <v>134</v>
      </c>
    </row>
    <row r="14" spans="1:11" x14ac:dyDescent="0.25">
      <c r="A14" s="78" t="s">
        <v>21</v>
      </c>
      <c r="B14" s="96">
        <v>33</v>
      </c>
      <c r="C14" s="88">
        <v>38</v>
      </c>
      <c r="D14" s="88">
        <v>55</v>
      </c>
      <c r="E14" s="88">
        <v>56</v>
      </c>
      <c r="F14" s="87">
        <v>71</v>
      </c>
      <c r="G14" s="86">
        <v>71</v>
      </c>
      <c r="H14" s="87">
        <v>95</v>
      </c>
      <c r="I14" s="87">
        <v>124</v>
      </c>
      <c r="J14" s="87">
        <v>64</v>
      </c>
      <c r="K14" s="97">
        <v>91</v>
      </c>
    </row>
    <row r="15" spans="1:11" x14ac:dyDescent="0.25">
      <c r="A15" s="78" t="s">
        <v>22</v>
      </c>
      <c r="B15" s="96">
        <v>79</v>
      </c>
      <c r="C15" s="88">
        <v>90</v>
      </c>
      <c r="D15" s="88">
        <v>102</v>
      </c>
      <c r="E15" s="88">
        <v>91</v>
      </c>
      <c r="F15" s="87">
        <v>116</v>
      </c>
      <c r="G15" s="86">
        <v>113</v>
      </c>
      <c r="H15" s="87">
        <v>227</v>
      </c>
      <c r="I15" s="87">
        <v>235</v>
      </c>
      <c r="J15" s="87">
        <v>109</v>
      </c>
      <c r="K15" s="97">
        <v>208</v>
      </c>
    </row>
    <row r="16" spans="1:11" x14ac:dyDescent="0.25">
      <c r="A16" s="78" t="s">
        <v>23</v>
      </c>
      <c r="B16" s="96">
        <v>79</v>
      </c>
      <c r="C16" s="88">
        <v>130</v>
      </c>
      <c r="D16" s="88">
        <v>103</v>
      </c>
      <c r="E16" s="88">
        <v>108</v>
      </c>
      <c r="F16" s="87">
        <v>138</v>
      </c>
      <c r="G16" s="86">
        <v>183</v>
      </c>
      <c r="H16" s="87">
        <v>320</v>
      </c>
      <c r="I16" s="87">
        <v>264</v>
      </c>
      <c r="J16" s="87">
        <v>123</v>
      </c>
      <c r="K16" s="97">
        <v>192</v>
      </c>
    </row>
    <row r="17" spans="1:11" x14ac:dyDescent="0.25">
      <c r="A17" s="78" t="s">
        <v>24</v>
      </c>
      <c r="B17" s="96">
        <v>156</v>
      </c>
      <c r="C17" s="88">
        <v>254</v>
      </c>
      <c r="D17" s="88">
        <v>220</v>
      </c>
      <c r="E17" s="88">
        <v>210</v>
      </c>
      <c r="F17" s="87">
        <v>302</v>
      </c>
      <c r="G17" s="86">
        <v>284</v>
      </c>
      <c r="H17" s="87">
        <v>285</v>
      </c>
      <c r="I17" s="87">
        <v>393</v>
      </c>
      <c r="J17" s="87">
        <v>230</v>
      </c>
      <c r="K17" s="97">
        <v>310</v>
      </c>
    </row>
    <row r="18" spans="1:11" x14ac:dyDescent="0.25">
      <c r="A18" s="78" t="s">
        <v>25</v>
      </c>
      <c r="B18" s="96">
        <v>57</v>
      </c>
      <c r="C18" s="88">
        <v>58</v>
      </c>
      <c r="D18" s="88">
        <v>60</v>
      </c>
      <c r="E18" s="88">
        <v>55</v>
      </c>
      <c r="F18" s="87">
        <v>61</v>
      </c>
      <c r="G18" s="86">
        <v>68</v>
      </c>
      <c r="H18" s="87">
        <v>138</v>
      </c>
      <c r="I18" s="87">
        <v>101</v>
      </c>
      <c r="J18" s="87">
        <v>50</v>
      </c>
      <c r="K18" s="97">
        <v>68</v>
      </c>
    </row>
    <row r="19" spans="1:11" x14ac:dyDescent="0.25">
      <c r="A19" s="78" t="s">
        <v>26</v>
      </c>
      <c r="B19" s="96">
        <v>29</v>
      </c>
      <c r="C19" s="88">
        <v>28</v>
      </c>
      <c r="D19" s="88">
        <v>53</v>
      </c>
      <c r="E19" s="88">
        <v>48</v>
      </c>
      <c r="F19" s="87">
        <v>44</v>
      </c>
      <c r="G19" s="86">
        <v>47</v>
      </c>
      <c r="H19" s="87">
        <v>98</v>
      </c>
      <c r="I19" s="87">
        <v>92</v>
      </c>
      <c r="J19" s="87">
        <v>35</v>
      </c>
      <c r="K19" s="97">
        <v>74</v>
      </c>
    </row>
    <row r="20" spans="1:11" x14ac:dyDescent="0.25">
      <c r="A20" s="78" t="s">
        <v>27</v>
      </c>
      <c r="B20" s="96">
        <v>28</v>
      </c>
      <c r="C20" s="88">
        <v>35</v>
      </c>
      <c r="D20" s="88">
        <v>47</v>
      </c>
      <c r="E20" s="88">
        <v>28</v>
      </c>
      <c r="F20" s="87">
        <v>50</v>
      </c>
      <c r="G20" s="86">
        <v>46</v>
      </c>
      <c r="H20" s="87">
        <v>75</v>
      </c>
      <c r="I20" s="87">
        <v>78</v>
      </c>
      <c r="J20" s="87">
        <v>36</v>
      </c>
      <c r="K20" s="97">
        <v>51</v>
      </c>
    </row>
    <row r="21" spans="1:11" x14ac:dyDescent="0.25">
      <c r="A21" s="78" t="s">
        <v>28</v>
      </c>
      <c r="B21" s="96">
        <v>15</v>
      </c>
      <c r="C21" s="88">
        <v>27</v>
      </c>
      <c r="D21" s="88">
        <v>34</v>
      </c>
      <c r="E21" s="88">
        <v>32</v>
      </c>
      <c r="F21" s="87">
        <v>29</v>
      </c>
      <c r="G21" s="86">
        <v>36</v>
      </c>
      <c r="H21" s="87">
        <v>74</v>
      </c>
      <c r="I21" s="87">
        <v>77</v>
      </c>
      <c r="J21" s="87">
        <v>33</v>
      </c>
      <c r="K21" s="97">
        <v>62</v>
      </c>
    </row>
    <row r="22" spans="1:11" x14ac:dyDescent="0.25">
      <c r="A22" s="78" t="s">
        <v>29</v>
      </c>
      <c r="B22" s="96">
        <v>31</v>
      </c>
      <c r="C22" s="88">
        <v>42</v>
      </c>
      <c r="D22" s="88">
        <v>51</v>
      </c>
      <c r="E22" s="88">
        <v>30</v>
      </c>
      <c r="F22" s="87">
        <v>56</v>
      </c>
      <c r="G22" s="86">
        <v>68</v>
      </c>
      <c r="H22" s="87">
        <v>80</v>
      </c>
      <c r="I22" s="87">
        <v>79</v>
      </c>
      <c r="J22" s="87">
        <v>43</v>
      </c>
      <c r="K22" s="97">
        <v>81</v>
      </c>
    </row>
    <row r="23" spans="1:11" x14ac:dyDescent="0.25">
      <c r="A23" s="79" t="s">
        <v>30</v>
      </c>
      <c r="B23" s="89">
        <v>45</v>
      </c>
      <c r="C23" s="89">
        <v>44</v>
      </c>
      <c r="D23" s="89">
        <v>66</v>
      </c>
      <c r="E23" s="89">
        <v>64</v>
      </c>
      <c r="F23" s="89">
        <v>71</v>
      </c>
      <c r="G23" s="89">
        <v>70</v>
      </c>
      <c r="H23" s="89">
        <v>113</v>
      </c>
      <c r="I23" s="89">
        <v>114</v>
      </c>
      <c r="J23" s="89">
        <v>65</v>
      </c>
      <c r="K23" s="98">
        <v>99</v>
      </c>
    </row>
  </sheetData>
  <mergeCells count="1">
    <mergeCell ref="A2:K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23" sqref="C23"/>
    </sheetView>
  </sheetViews>
  <sheetFormatPr defaultRowHeight="15" x14ac:dyDescent="0.25"/>
  <cols>
    <col min="1" max="1" width="15.7109375" customWidth="1"/>
    <col min="2" max="3" width="15.7109375" style="2" customWidth="1"/>
  </cols>
  <sheetData>
    <row r="1" spans="1:3" ht="6.95" customHeight="1" x14ac:dyDescent="0.25"/>
    <row r="2" spans="1:3" x14ac:dyDescent="0.25">
      <c r="A2" s="107" t="s">
        <v>35</v>
      </c>
      <c r="B2" s="107"/>
      <c r="C2" s="107"/>
    </row>
    <row r="3" spans="1:3" ht="6.95" customHeight="1" x14ac:dyDescent="0.25"/>
    <row r="4" spans="1:3" x14ac:dyDescent="0.25">
      <c r="A4" s="71" t="s">
        <v>36</v>
      </c>
      <c r="B4" s="72" t="s">
        <v>33</v>
      </c>
      <c r="C4" s="73" t="s">
        <v>34</v>
      </c>
    </row>
    <row r="5" spans="1:3" x14ac:dyDescent="0.25">
      <c r="A5" s="69">
        <v>42005</v>
      </c>
      <c r="B5" s="3">
        <v>33443</v>
      </c>
      <c r="C5" s="9">
        <v>5937</v>
      </c>
    </row>
    <row r="6" spans="1:3" x14ac:dyDescent="0.25">
      <c r="A6" s="69">
        <v>42370</v>
      </c>
      <c r="B6" s="3">
        <v>33879</v>
      </c>
      <c r="C6" s="9">
        <v>6063</v>
      </c>
    </row>
    <row r="7" spans="1:3" x14ac:dyDescent="0.25">
      <c r="A7" s="69">
        <v>42736</v>
      </c>
      <c r="B7" s="3">
        <v>34069</v>
      </c>
      <c r="C7" s="9">
        <v>6205</v>
      </c>
    </row>
    <row r="8" spans="1:3" x14ac:dyDescent="0.25">
      <c r="A8" s="69">
        <v>43101</v>
      </c>
      <c r="B8" s="3">
        <v>33797</v>
      </c>
      <c r="C8" s="9">
        <v>6243</v>
      </c>
    </row>
    <row r="9" spans="1:3" x14ac:dyDescent="0.25">
      <c r="A9" s="69">
        <v>43466</v>
      </c>
      <c r="B9" s="3">
        <v>33899</v>
      </c>
      <c r="C9" s="9">
        <v>6390</v>
      </c>
    </row>
    <row r="10" spans="1:3" x14ac:dyDescent="0.25">
      <c r="A10" s="69">
        <v>43831</v>
      </c>
      <c r="B10" s="3">
        <v>33608</v>
      </c>
      <c r="C10" s="9">
        <v>6505</v>
      </c>
    </row>
    <row r="11" spans="1:3" x14ac:dyDescent="0.25">
      <c r="A11" s="69">
        <v>44197</v>
      </c>
      <c r="B11" s="3">
        <v>33618</v>
      </c>
      <c r="C11" s="9">
        <v>6702</v>
      </c>
    </row>
    <row r="12" spans="1:3" x14ac:dyDescent="0.25">
      <c r="A12" s="69">
        <v>44562</v>
      </c>
      <c r="B12" s="3">
        <v>33126</v>
      </c>
      <c r="C12" s="9">
        <v>6952</v>
      </c>
    </row>
    <row r="13" spans="1:3" x14ac:dyDescent="0.25">
      <c r="A13" s="69">
        <v>44927</v>
      </c>
      <c r="B13" s="3">
        <v>32248</v>
      </c>
      <c r="C13" s="9">
        <v>7058</v>
      </c>
    </row>
    <row r="14" spans="1:3" x14ac:dyDescent="0.25">
      <c r="A14" s="69">
        <v>45292</v>
      </c>
      <c r="B14" s="3">
        <v>32723</v>
      </c>
      <c r="C14" s="9">
        <v>7515</v>
      </c>
    </row>
    <row r="15" spans="1:3" x14ac:dyDescent="0.25">
      <c r="A15" s="70">
        <v>45658</v>
      </c>
      <c r="B15" s="26">
        <v>32435</v>
      </c>
      <c r="C15" s="53">
        <v>7768</v>
      </c>
    </row>
    <row r="16" spans="1:3" ht="3.4" customHeight="1" x14ac:dyDescent="0.25">
      <c r="A16" s="68"/>
    </row>
    <row r="17" spans="1:4" x14ac:dyDescent="0.25">
      <c r="A17" s="74"/>
      <c r="B17" s="75"/>
      <c r="C17" s="75"/>
      <c r="D17" s="76"/>
    </row>
    <row r="18" spans="1:4" x14ac:dyDescent="0.25">
      <c r="A18" s="68"/>
    </row>
  </sheetData>
  <mergeCells count="1">
    <mergeCell ref="A2:C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Počet pol. PČR</vt:lpstr>
      <vt:lpstr>Vznik SP</vt:lpstr>
      <vt:lpstr>Skončení SP</vt:lpstr>
      <vt:lpstr>Gender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2020-01-29T07:47:49Z</dcterms:created>
  <dcterms:modified xsi:type="dcterms:W3CDTF">2025-02-13T10:59:42Z</dcterms:modified>
</cp:coreProperties>
</file>