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OIKT\OPP\Fialová\2022\Odprodej majetku I. kolo\Soutěž\"/>
    </mc:Choice>
  </mc:AlternateContent>
  <bookViews>
    <workbookView xWindow="0" yWindow="0" windowWidth="28800" windowHeight="12300" activeTab="2"/>
  </bookViews>
  <sheets>
    <sheet name="DM" sheetId="2" r:id="rId1"/>
    <sheet name="AM" sheetId="4" r:id="rId2"/>
    <sheet name="Cena celkem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2" i="4" l="1"/>
  <c r="H32" i="4"/>
  <c r="J31" i="4"/>
  <c r="L31" i="4" s="1"/>
  <c r="L30" i="4"/>
  <c r="J30" i="4"/>
  <c r="K30" i="4" s="1"/>
  <c r="J29" i="4"/>
  <c r="L29" i="4" s="1"/>
  <c r="J28" i="4"/>
  <c r="L28" i="4" s="1"/>
  <c r="J27" i="4"/>
  <c r="K27" i="4" s="1"/>
  <c r="J26" i="4"/>
  <c r="L26" i="4" s="1"/>
  <c r="J25" i="4"/>
  <c r="L25" i="4" s="1"/>
  <c r="J24" i="4"/>
  <c r="K24" i="4" s="1"/>
  <c r="J23" i="4"/>
  <c r="L23" i="4" s="1"/>
  <c r="J22" i="4"/>
  <c r="L22" i="4" s="1"/>
  <c r="L21" i="4"/>
  <c r="J21" i="4"/>
  <c r="K21" i="4" s="1"/>
  <c r="J20" i="4"/>
  <c r="L20" i="4" s="1"/>
  <c r="J19" i="4"/>
  <c r="L19" i="4" s="1"/>
  <c r="J18" i="4"/>
  <c r="K18" i="4" s="1"/>
  <c r="J17" i="4"/>
  <c r="L17" i="4" s="1"/>
  <c r="J16" i="4"/>
  <c r="L16" i="4" s="1"/>
  <c r="J15" i="4"/>
  <c r="K15" i="4" s="1"/>
  <c r="J14" i="4"/>
  <c r="L14" i="4" s="1"/>
  <c r="J13" i="4"/>
  <c r="L13" i="4" s="1"/>
  <c r="L12" i="4"/>
  <c r="J12" i="4"/>
  <c r="K12" i="4" s="1"/>
  <c r="J11" i="4"/>
  <c r="L11" i="4" s="1"/>
  <c r="J10" i="4"/>
  <c r="L10" i="4" s="1"/>
  <c r="J9" i="4"/>
  <c r="K9" i="4" s="1"/>
  <c r="J8" i="4"/>
  <c r="L8" i="4" s="1"/>
  <c r="J7" i="4"/>
  <c r="L7" i="4" s="1"/>
  <c r="J6" i="4"/>
  <c r="K6" i="4" s="1"/>
  <c r="J5" i="4"/>
  <c r="L5" i="4" s="1"/>
  <c r="L6" i="4" l="1"/>
  <c r="L15" i="4"/>
  <c r="L32" i="4" s="1"/>
  <c r="L24" i="4"/>
  <c r="L9" i="4"/>
  <c r="L18" i="4"/>
  <c r="L27" i="4"/>
  <c r="J32" i="4"/>
  <c r="K8" i="4"/>
  <c r="K11" i="4"/>
  <c r="K14" i="4"/>
  <c r="K26" i="4"/>
  <c r="K25" i="4"/>
  <c r="K5" i="4"/>
  <c r="K17" i="4"/>
  <c r="K20" i="4"/>
  <c r="K23" i="4"/>
  <c r="K29" i="4"/>
  <c r="K7" i="4"/>
  <c r="K10" i="4"/>
  <c r="K13" i="4"/>
  <c r="K16" i="4"/>
  <c r="K19" i="4"/>
  <c r="K22" i="4"/>
  <c r="K28" i="4"/>
  <c r="K31" i="4"/>
  <c r="K32" i="4" l="1"/>
  <c r="M32" i="4"/>
  <c r="B7" i="5" s="1"/>
  <c r="J107" i="2"/>
  <c r="H6" i="2"/>
  <c r="J6" i="2" s="1"/>
  <c r="H7" i="2"/>
  <c r="J7" i="2" s="1"/>
  <c r="H8" i="2"/>
  <c r="I8" i="2" s="1"/>
  <c r="H9" i="2"/>
  <c r="H10" i="2"/>
  <c r="I10" i="2" s="1"/>
  <c r="H11" i="2"/>
  <c r="I11" i="2" s="1"/>
  <c r="H12" i="2"/>
  <c r="H13" i="2"/>
  <c r="J13" i="2" s="1"/>
  <c r="H14" i="2"/>
  <c r="H15" i="2"/>
  <c r="H16" i="2"/>
  <c r="J16" i="2" s="1"/>
  <c r="H17" i="2"/>
  <c r="I17" i="2" s="1"/>
  <c r="H18" i="2"/>
  <c r="J18" i="2" s="1"/>
  <c r="H19" i="2"/>
  <c r="J19" i="2" s="1"/>
  <c r="H20" i="2"/>
  <c r="I20" i="2" s="1"/>
  <c r="H21" i="2"/>
  <c r="H22" i="2"/>
  <c r="I22" i="2" s="1"/>
  <c r="H23" i="2"/>
  <c r="I23" i="2" s="1"/>
  <c r="H24" i="2"/>
  <c r="H25" i="2"/>
  <c r="J25" i="2" s="1"/>
  <c r="H26" i="2"/>
  <c r="H27" i="2"/>
  <c r="H28" i="2"/>
  <c r="J28" i="2" s="1"/>
  <c r="H29" i="2"/>
  <c r="I29" i="2" s="1"/>
  <c r="H30" i="2"/>
  <c r="J30" i="2" s="1"/>
  <c r="H31" i="2"/>
  <c r="J31" i="2" s="1"/>
  <c r="H32" i="2"/>
  <c r="I32" i="2" s="1"/>
  <c r="H33" i="2"/>
  <c r="H34" i="2"/>
  <c r="I34" i="2" s="1"/>
  <c r="H35" i="2"/>
  <c r="I35" i="2" s="1"/>
  <c r="H36" i="2"/>
  <c r="H37" i="2"/>
  <c r="J37" i="2" s="1"/>
  <c r="H38" i="2"/>
  <c r="H39" i="2"/>
  <c r="H40" i="2"/>
  <c r="J40" i="2" s="1"/>
  <c r="H41" i="2"/>
  <c r="I41" i="2" s="1"/>
  <c r="H42" i="2"/>
  <c r="J42" i="2" s="1"/>
  <c r="H43" i="2"/>
  <c r="J43" i="2" s="1"/>
  <c r="H44" i="2"/>
  <c r="I44" i="2" s="1"/>
  <c r="H45" i="2"/>
  <c r="H46" i="2"/>
  <c r="I46" i="2" s="1"/>
  <c r="H47" i="2"/>
  <c r="I47" i="2" s="1"/>
  <c r="H48" i="2"/>
  <c r="H49" i="2"/>
  <c r="J49" i="2" s="1"/>
  <c r="H50" i="2"/>
  <c r="H51" i="2"/>
  <c r="H52" i="2"/>
  <c r="J52" i="2" s="1"/>
  <c r="H53" i="2"/>
  <c r="I53" i="2" s="1"/>
  <c r="H54" i="2"/>
  <c r="J54" i="2" s="1"/>
  <c r="H55" i="2"/>
  <c r="J55" i="2" s="1"/>
  <c r="H56" i="2"/>
  <c r="I56" i="2" s="1"/>
  <c r="H57" i="2"/>
  <c r="H58" i="2"/>
  <c r="I58" i="2" s="1"/>
  <c r="H59" i="2"/>
  <c r="I59" i="2" s="1"/>
  <c r="H60" i="2"/>
  <c r="H61" i="2"/>
  <c r="J61" i="2" s="1"/>
  <c r="H62" i="2"/>
  <c r="H63" i="2"/>
  <c r="H64" i="2"/>
  <c r="J64" i="2" s="1"/>
  <c r="H65" i="2"/>
  <c r="I65" i="2" s="1"/>
  <c r="H66" i="2"/>
  <c r="J66" i="2" s="1"/>
  <c r="H67" i="2"/>
  <c r="J67" i="2" s="1"/>
  <c r="H68" i="2"/>
  <c r="I68" i="2" s="1"/>
  <c r="H69" i="2"/>
  <c r="H70" i="2"/>
  <c r="I70" i="2" s="1"/>
  <c r="H71" i="2"/>
  <c r="I71" i="2" s="1"/>
  <c r="H72" i="2"/>
  <c r="H73" i="2"/>
  <c r="J73" i="2" s="1"/>
  <c r="H74" i="2"/>
  <c r="H75" i="2"/>
  <c r="H76" i="2"/>
  <c r="J76" i="2" s="1"/>
  <c r="H77" i="2"/>
  <c r="I77" i="2" s="1"/>
  <c r="H78" i="2"/>
  <c r="J78" i="2" s="1"/>
  <c r="H79" i="2"/>
  <c r="J79" i="2" s="1"/>
  <c r="H80" i="2"/>
  <c r="I80" i="2" s="1"/>
  <c r="H81" i="2"/>
  <c r="H82" i="2"/>
  <c r="I82" i="2" s="1"/>
  <c r="H83" i="2"/>
  <c r="I83" i="2" s="1"/>
  <c r="H84" i="2"/>
  <c r="H85" i="2"/>
  <c r="J85" i="2" s="1"/>
  <c r="H86" i="2"/>
  <c r="H87" i="2"/>
  <c r="H88" i="2"/>
  <c r="J88" i="2" s="1"/>
  <c r="H89" i="2"/>
  <c r="I89" i="2" s="1"/>
  <c r="H90" i="2"/>
  <c r="J90" i="2" s="1"/>
  <c r="H91" i="2"/>
  <c r="J91" i="2" s="1"/>
  <c r="H92" i="2"/>
  <c r="I92" i="2" s="1"/>
  <c r="H93" i="2"/>
  <c r="H94" i="2"/>
  <c r="I94" i="2" s="1"/>
  <c r="H95" i="2"/>
  <c r="I95" i="2" s="1"/>
  <c r="H96" i="2"/>
  <c r="H97" i="2"/>
  <c r="J97" i="2" s="1"/>
  <c r="H98" i="2"/>
  <c r="H99" i="2"/>
  <c r="H100" i="2"/>
  <c r="J100" i="2" s="1"/>
  <c r="H101" i="2"/>
  <c r="I101" i="2" s="1"/>
  <c r="H102" i="2"/>
  <c r="J102" i="2" s="1"/>
  <c r="H103" i="2"/>
  <c r="J103" i="2" s="1"/>
  <c r="H104" i="2"/>
  <c r="I104" i="2" s="1"/>
  <c r="H105" i="2"/>
  <c r="H106" i="2"/>
  <c r="I106" i="2" s="1"/>
  <c r="H107" i="2"/>
  <c r="I107" i="2" s="1"/>
  <c r="H108" i="2"/>
  <c r="H109" i="2"/>
  <c r="J109" i="2" s="1"/>
  <c r="H110" i="2"/>
  <c r="H111" i="2"/>
  <c r="H112" i="2"/>
  <c r="J112" i="2" s="1"/>
  <c r="H113" i="2"/>
  <c r="I113" i="2" s="1"/>
  <c r="H114" i="2"/>
  <c r="J114" i="2" s="1"/>
  <c r="H115" i="2"/>
  <c r="J115" i="2" s="1"/>
  <c r="H116" i="2"/>
  <c r="I116" i="2" s="1"/>
  <c r="H117" i="2"/>
  <c r="H118" i="2"/>
  <c r="I118" i="2" s="1"/>
  <c r="H119" i="2"/>
  <c r="I119" i="2" s="1"/>
  <c r="H120" i="2"/>
  <c r="H121" i="2"/>
  <c r="J121" i="2" s="1"/>
  <c r="H122" i="2"/>
  <c r="H123" i="2"/>
  <c r="H124" i="2"/>
  <c r="J124" i="2" s="1"/>
  <c r="H125" i="2"/>
  <c r="I125" i="2" s="1"/>
  <c r="H126" i="2"/>
  <c r="J126" i="2" s="1"/>
  <c r="H127" i="2"/>
  <c r="J127" i="2" s="1"/>
  <c r="H128" i="2"/>
  <c r="I128" i="2" s="1"/>
  <c r="H129" i="2"/>
  <c r="H130" i="2"/>
  <c r="I130" i="2" s="1"/>
  <c r="H131" i="2"/>
  <c r="I131" i="2" s="1"/>
  <c r="H132" i="2"/>
  <c r="H133" i="2"/>
  <c r="J133" i="2" s="1"/>
  <c r="H134" i="2"/>
  <c r="H135" i="2"/>
  <c r="H136" i="2"/>
  <c r="J136" i="2" s="1"/>
  <c r="H137" i="2"/>
  <c r="I137" i="2" s="1"/>
  <c r="H138" i="2"/>
  <c r="J138" i="2" s="1"/>
  <c r="H139" i="2"/>
  <c r="J139" i="2" s="1"/>
  <c r="H140" i="2"/>
  <c r="I140" i="2" s="1"/>
  <c r="H141" i="2"/>
  <c r="H142" i="2"/>
  <c r="I142" i="2" s="1"/>
  <c r="H143" i="2"/>
  <c r="I143" i="2" s="1"/>
  <c r="H144" i="2"/>
  <c r="H145" i="2"/>
  <c r="J145" i="2" s="1"/>
  <c r="H146" i="2"/>
  <c r="H147" i="2"/>
  <c r="H148" i="2"/>
  <c r="J148" i="2" s="1"/>
  <c r="H149" i="2"/>
  <c r="I149" i="2" s="1"/>
  <c r="H150" i="2"/>
  <c r="J150" i="2" s="1"/>
  <c r="H151" i="2"/>
  <c r="J151" i="2" s="1"/>
  <c r="H152" i="2"/>
  <c r="I152" i="2" s="1"/>
  <c r="H153" i="2"/>
  <c r="H154" i="2"/>
  <c r="I154" i="2" s="1"/>
  <c r="H155" i="2"/>
  <c r="I155" i="2" s="1"/>
  <c r="H156" i="2"/>
  <c r="H157" i="2"/>
  <c r="J157" i="2" s="1"/>
  <c r="H158" i="2"/>
  <c r="H159" i="2"/>
  <c r="H160" i="2"/>
  <c r="J160" i="2" s="1"/>
  <c r="H161" i="2"/>
  <c r="I161" i="2" s="1"/>
  <c r="H162" i="2"/>
  <c r="J162" i="2" s="1"/>
  <c r="H163" i="2"/>
  <c r="J163" i="2" s="1"/>
  <c r="H164" i="2"/>
  <c r="I164" i="2" s="1"/>
  <c r="H165" i="2"/>
  <c r="H166" i="2"/>
  <c r="I166" i="2" s="1"/>
  <c r="H167" i="2"/>
  <c r="I167" i="2" s="1"/>
  <c r="H168" i="2"/>
  <c r="H169" i="2"/>
  <c r="J169" i="2" s="1"/>
  <c r="H170" i="2"/>
  <c r="H171" i="2"/>
  <c r="H172" i="2"/>
  <c r="J172" i="2" s="1"/>
  <c r="H173" i="2"/>
  <c r="I173" i="2" s="1"/>
  <c r="H174" i="2"/>
  <c r="J174" i="2" s="1"/>
  <c r="H175" i="2"/>
  <c r="J175" i="2" s="1"/>
  <c r="H176" i="2"/>
  <c r="I176" i="2" s="1"/>
  <c r="H177" i="2"/>
  <c r="H178" i="2"/>
  <c r="I178" i="2" s="1"/>
  <c r="H179" i="2"/>
  <c r="I179" i="2" s="1"/>
  <c r="H180" i="2"/>
  <c r="H181" i="2"/>
  <c r="J181" i="2" s="1"/>
  <c r="H182" i="2"/>
  <c r="H183" i="2"/>
  <c r="H184" i="2"/>
  <c r="J184" i="2" s="1"/>
  <c r="H185" i="2"/>
  <c r="I185" i="2" s="1"/>
  <c r="H186" i="2"/>
  <c r="J186" i="2" s="1"/>
  <c r="H187" i="2"/>
  <c r="J187" i="2" s="1"/>
  <c r="H188" i="2"/>
  <c r="I188" i="2" s="1"/>
  <c r="H189" i="2"/>
  <c r="H190" i="2"/>
  <c r="I190" i="2" s="1"/>
  <c r="H191" i="2"/>
  <c r="I191" i="2" s="1"/>
  <c r="H192" i="2"/>
  <c r="H193" i="2"/>
  <c r="J193" i="2" s="1"/>
  <c r="H194" i="2"/>
  <c r="H195" i="2"/>
  <c r="H196" i="2"/>
  <c r="J196" i="2" s="1"/>
  <c r="H197" i="2"/>
  <c r="I197" i="2" s="1"/>
  <c r="H198" i="2"/>
  <c r="J198" i="2" s="1"/>
  <c r="H199" i="2"/>
  <c r="J199" i="2" s="1"/>
  <c r="H200" i="2"/>
  <c r="I200" i="2" s="1"/>
  <c r="H201" i="2"/>
  <c r="H202" i="2"/>
  <c r="I202" i="2" s="1"/>
  <c r="H203" i="2"/>
  <c r="I203" i="2" s="1"/>
  <c r="H204" i="2"/>
  <c r="H205" i="2"/>
  <c r="J205" i="2" s="1"/>
  <c r="H206" i="2"/>
  <c r="H207" i="2"/>
  <c r="H208" i="2"/>
  <c r="J208" i="2" s="1"/>
  <c r="H209" i="2"/>
  <c r="I209" i="2" s="1"/>
  <c r="H210" i="2"/>
  <c r="J210" i="2" s="1"/>
  <c r="H211" i="2"/>
  <c r="J211" i="2" s="1"/>
  <c r="H212" i="2"/>
  <c r="I212" i="2" s="1"/>
  <c r="H213" i="2"/>
  <c r="H214" i="2"/>
  <c r="I214" i="2" s="1"/>
  <c r="H215" i="2"/>
  <c r="I215" i="2" s="1"/>
  <c r="H216" i="2"/>
  <c r="H217" i="2"/>
  <c r="J217" i="2" s="1"/>
  <c r="H218" i="2"/>
  <c r="H219" i="2"/>
  <c r="H220" i="2"/>
  <c r="J220" i="2" s="1"/>
  <c r="H221" i="2"/>
  <c r="I221" i="2" s="1"/>
  <c r="H222" i="2"/>
  <c r="J222" i="2" s="1"/>
  <c r="H223" i="2"/>
  <c r="J223" i="2" s="1"/>
  <c r="H224" i="2"/>
  <c r="I224" i="2" s="1"/>
  <c r="H225" i="2"/>
  <c r="H226" i="2"/>
  <c r="I226" i="2" s="1"/>
  <c r="H227" i="2"/>
  <c r="I227" i="2" s="1"/>
  <c r="H228" i="2"/>
  <c r="H229" i="2"/>
  <c r="J229" i="2" s="1"/>
  <c r="H230" i="2"/>
  <c r="H231" i="2"/>
  <c r="H232" i="2"/>
  <c r="J232" i="2" s="1"/>
  <c r="H233" i="2"/>
  <c r="I233" i="2" s="1"/>
  <c r="H234" i="2"/>
  <c r="J234" i="2" s="1"/>
  <c r="H235" i="2"/>
  <c r="J235" i="2" s="1"/>
  <c r="H236" i="2"/>
  <c r="I236" i="2" s="1"/>
  <c r="H237" i="2"/>
  <c r="H238" i="2"/>
  <c r="I238" i="2" s="1"/>
  <c r="H239" i="2"/>
  <c r="I239" i="2" s="1"/>
  <c r="H240" i="2"/>
  <c r="H241" i="2"/>
  <c r="J241" i="2" s="1"/>
  <c r="H242" i="2"/>
  <c r="H243" i="2"/>
  <c r="H244" i="2"/>
  <c r="J244" i="2" s="1"/>
  <c r="H245" i="2"/>
  <c r="I245" i="2" s="1"/>
  <c r="H246" i="2"/>
  <c r="J246" i="2" s="1"/>
  <c r="H247" i="2"/>
  <c r="J247" i="2" s="1"/>
  <c r="H248" i="2"/>
  <c r="I248" i="2" s="1"/>
  <c r="H249" i="2"/>
  <c r="H250" i="2"/>
  <c r="I250" i="2" s="1"/>
  <c r="H251" i="2"/>
  <c r="I251" i="2" s="1"/>
  <c r="H252" i="2"/>
  <c r="H253" i="2"/>
  <c r="J253" i="2" s="1"/>
  <c r="H254" i="2"/>
  <c r="H255" i="2"/>
  <c r="H256" i="2"/>
  <c r="J256" i="2" s="1"/>
  <c r="H257" i="2"/>
  <c r="I257" i="2" s="1"/>
  <c r="H258" i="2"/>
  <c r="J258" i="2" s="1"/>
  <c r="H259" i="2"/>
  <c r="J259" i="2" s="1"/>
  <c r="H260" i="2"/>
  <c r="I260" i="2" s="1"/>
  <c r="H261" i="2"/>
  <c r="H262" i="2"/>
  <c r="I262" i="2" s="1"/>
  <c r="H263" i="2"/>
  <c r="I263" i="2" s="1"/>
  <c r="H264" i="2"/>
  <c r="H265" i="2"/>
  <c r="J265" i="2" s="1"/>
  <c r="H266" i="2"/>
  <c r="H267" i="2"/>
  <c r="H268" i="2"/>
  <c r="J268" i="2" s="1"/>
  <c r="H269" i="2"/>
  <c r="I269" i="2" s="1"/>
  <c r="H270" i="2"/>
  <c r="J270" i="2" s="1"/>
  <c r="H271" i="2"/>
  <c r="J271" i="2" s="1"/>
  <c r="H272" i="2"/>
  <c r="I272" i="2" s="1"/>
  <c r="H273" i="2"/>
  <c r="H274" i="2"/>
  <c r="I274" i="2" s="1"/>
  <c r="H275" i="2"/>
  <c r="I275" i="2" s="1"/>
  <c r="H276" i="2"/>
  <c r="H277" i="2"/>
  <c r="J277" i="2" s="1"/>
  <c r="H278" i="2"/>
  <c r="H279" i="2"/>
  <c r="H280" i="2"/>
  <c r="J280" i="2" s="1"/>
  <c r="H281" i="2"/>
  <c r="I281" i="2" s="1"/>
  <c r="H282" i="2"/>
  <c r="J282" i="2" s="1"/>
  <c r="H283" i="2"/>
  <c r="J283" i="2" s="1"/>
  <c r="H284" i="2"/>
  <c r="I284" i="2" s="1"/>
  <c r="H285" i="2"/>
  <c r="H286" i="2"/>
  <c r="I286" i="2" s="1"/>
  <c r="H287" i="2"/>
  <c r="I287" i="2" s="1"/>
  <c r="H288" i="2"/>
  <c r="H289" i="2"/>
  <c r="J289" i="2" s="1"/>
  <c r="H290" i="2"/>
  <c r="H291" i="2"/>
  <c r="H292" i="2"/>
  <c r="J292" i="2" s="1"/>
  <c r="H293" i="2"/>
  <c r="I293" i="2" s="1"/>
  <c r="H294" i="2"/>
  <c r="J294" i="2" s="1"/>
  <c r="H295" i="2"/>
  <c r="J295" i="2" s="1"/>
  <c r="H296" i="2"/>
  <c r="I296" i="2" s="1"/>
  <c r="H297" i="2"/>
  <c r="H298" i="2"/>
  <c r="I298" i="2" s="1"/>
  <c r="H299" i="2"/>
  <c r="I299" i="2" s="1"/>
  <c r="H300" i="2"/>
  <c r="H301" i="2"/>
  <c r="J301" i="2" s="1"/>
  <c r="H302" i="2"/>
  <c r="H303" i="2"/>
  <c r="H304" i="2"/>
  <c r="J304" i="2" s="1"/>
  <c r="H305" i="2"/>
  <c r="I305" i="2" s="1"/>
  <c r="H306" i="2"/>
  <c r="J306" i="2" s="1"/>
  <c r="H307" i="2"/>
  <c r="J307" i="2" s="1"/>
  <c r="H308" i="2"/>
  <c r="I308" i="2" s="1"/>
  <c r="H309" i="2"/>
  <c r="H310" i="2"/>
  <c r="I310" i="2" s="1"/>
  <c r="H311" i="2"/>
  <c r="I311" i="2" s="1"/>
  <c r="H312" i="2"/>
  <c r="H313" i="2"/>
  <c r="J313" i="2" s="1"/>
  <c r="H314" i="2"/>
  <c r="H315" i="2"/>
  <c r="H316" i="2"/>
  <c r="J316" i="2" s="1"/>
  <c r="H317" i="2"/>
  <c r="I317" i="2" s="1"/>
  <c r="H318" i="2"/>
  <c r="J318" i="2" s="1"/>
  <c r="H319" i="2"/>
  <c r="J319" i="2" s="1"/>
  <c r="H320" i="2"/>
  <c r="I320" i="2" s="1"/>
  <c r="H321" i="2"/>
  <c r="H322" i="2"/>
  <c r="I322" i="2" s="1"/>
  <c r="H323" i="2"/>
  <c r="I323" i="2" s="1"/>
  <c r="H324" i="2"/>
  <c r="H325" i="2"/>
  <c r="J325" i="2" s="1"/>
  <c r="H326" i="2"/>
  <c r="H327" i="2"/>
  <c r="H328" i="2"/>
  <c r="J328" i="2" s="1"/>
  <c r="H329" i="2"/>
  <c r="I329" i="2" s="1"/>
  <c r="H330" i="2"/>
  <c r="J330" i="2" s="1"/>
  <c r="H331" i="2"/>
  <c r="J331" i="2" s="1"/>
  <c r="H5" i="2"/>
  <c r="J5" i="2" s="1"/>
  <c r="I211" i="2" l="1"/>
  <c r="I7" i="2"/>
  <c r="J143" i="2"/>
  <c r="I175" i="2"/>
  <c r="J323" i="2"/>
  <c r="I139" i="2"/>
  <c r="J287" i="2"/>
  <c r="J71" i="2"/>
  <c r="I319" i="2"/>
  <c r="I103" i="2"/>
  <c r="J251" i="2"/>
  <c r="J35" i="2"/>
  <c r="I283" i="2"/>
  <c r="I67" i="2"/>
  <c r="J215" i="2"/>
  <c r="I247" i="2"/>
  <c r="I31" i="2"/>
  <c r="J179" i="2"/>
  <c r="I325" i="2"/>
  <c r="I289" i="2"/>
  <c r="I253" i="2"/>
  <c r="I217" i="2"/>
  <c r="I181" i="2"/>
  <c r="I145" i="2"/>
  <c r="I109" i="2"/>
  <c r="I73" i="2"/>
  <c r="I37" i="2"/>
  <c r="J329" i="2"/>
  <c r="J293" i="2"/>
  <c r="J257" i="2"/>
  <c r="J221" i="2"/>
  <c r="J185" i="2"/>
  <c r="J149" i="2"/>
  <c r="J113" i="2"/>
  <c r="J77" i="2"/>
  <c r="J41" i="2"/>
  <c r="I318" i="2"/>
  <c r="I282" i="2"/>
  <c r="I246" i="2"/>
  <c r="I210" i="2"/>
  <c r="I174" i="2"/>
  <c r="I138" i="2"/>
  <c r="I102" i="2"/>
  <c r="I66" i="2"/>
  <c r="I30" i="2"/>
  <c r="J322" i="2"/>
  <c r="J286" i="2"/>
  <c r="J250" i="2"/>
  <c r="J214" i="2"/>
  <c r="J178" i="2"/>
  <c r="J142" i="2"/>
  <c r="J106" i="2"/>
  <c r="J70" i="2"/>
  <c r="J34" i="2"/>
  <c r="I316" i="2"/>
  <c r="I280" i="2"/>
  <c r="I244" i="2"/>
  <c r="I208" i="2"/>
  <c r="I172" i="2"/>
  <c r="I136" i="2"/>
  <c r="I100" i="2"/>
  <c r="I64" i="2"/>
  <c r="I28" i="2"/>
  <c r="J320" i="2"/>
  <c r="J284" i="2"/>
  <c r="J248" i="2"/>
  <c r="J212" i="2"/>
  <c r="J176" i="2"/>
  <c r="J140" i="2"/>
  <c r="J104" i="2"/>
  <c r="J68" i="2"/>
  <c r="J32" i="2"/>
  <c r="I313" i="2"/>
  <c r="I277" i="2"/>
  <c r="I241" i="2"/>
  <c r="I205" i="2"/>
  <c r="I169" i="2"/>
  <c r="I133" i="2"/>
  <c r="I97" i="2"/>
  <c r="I61" i="2"/>
  <c r="I25" i="2"/>
  <c r="J317" i="2"/>
  <c r="J281" i="2"/>
  <c r="J245" i="2"/>
  <c r="J209" i="2"/>
  <c r="J173" i="2"/>
  <c r="J137" i="2"/>
  <c r="J101" i="2"/>
  <c r="J65" i="2"/>
  <c r="J29" i="2"/>
  <c r="I307" i="2"/>
  <c r="I271" i="2"/>
  <c r="I235" i="2"/>
  <c r="I199" i="2"/>
  <c r="I163" i="2"/>
  <c r="I127" i="2"/>
  <c r="I91" i="2"/>
  <c r="I55" i="2"/>
  <c r="I19" i="2"/>
  <c r="J311" i="2"/>
  <c r="J275" i="2"/>
  <c r="J239" i="2"/>
  <c r="J203" i="2"/>
  <c r="J167" i="2"/>
  <c r="J131" i="2"/>
  <c r="J95" i="2"/>
  <c r="J59" i="2"/>
  <c r="J23" i="2"/>
  <c r="I306" i="2"/>
  <c r="I270" i="2"/>
  <c r="I234" i="2"/>
  <c r="I198" i="2"/>
  <c r="I162" i="2"/>
  <c r="I126" i="2"/>
  <c r="I90" i="2"/>
  <c r="I54" i="2"/>
  <c r="I18" i="2"/>
  <c r="J310" i="2"/>
  <c r="J274" i="2"/>
  <c r="J238" i="2"/>
  <c r="J202" i="2"/>
  <c r="J166" i="2"/>
  <c r="J130" i="2"/>
  <c r="J94" i="2"/>
  <c r="J58" i="2"/>
  <c r="J22" i="2"/>
  <c r="I304" i="2"/>
  <c r="I268" i="2"/>
  <c r="I232" i="2"/>
  <c r="I196" i="2"/>
  <c r="I160" i="2"/>
  <c r="I124" i="2"/>
  <c r="I88" i="2"/>
  <c r="I52" i="2"/>
  <c r="I16" i="2"/>
  <c r="J308" i="2"/>
  <c r="J272" i="2"/>
  <c r="J236" i="2"/>
  <c r="J200" i="2"/>
  <c r="J164" i="2"/>
  <c r="J128" i="2"/>
  <c r="J92" i="2"/>
  <c r="J56" i="2"/>
  <c r="J20" i="2"/>
  <c r="I301" i="2"/>
  <c r="I265" i="2"/>
  <c r="I229" i="2"/>
  <c r="I193" i="2"/>
  <c r="I157" i="2"/>
  <c r="I121" i="2"/>
  <c r="I85" i="2"/>
  <c r="I49" i="2"/>
  <c r="I13" i="2"/>
  <c r="J305" i="2"/>
  <c r="J269" i="2"/>
  <c r="J233" i="2"/>
  <c r="J197" i="2"/>
  <c r="J161" i="2"/>
  <c r="J125" i="2"/>
  <c r="J89" i="2"/>
  <c r="J53" i="2"/>
  <c r="J17" i="2"/>
  <c r="I331" i="2"/>
  <c r="I295" i="2"/>
  <c r="I259" i="2"/>
  <c r="I223" i="2"/>
  <c r="I187" i="2"/>
  <c r="I151" i="2"/>
  <c r="I115" i="2"/>
  <c r="I79" i="2"/>
  <c r="I43" i="2"/>
  <c r="J299" i="2"/>
  <c r="J263" i="2"/>
  <c r="J227" i="2"/>
  <c r="J191" i="2"/>
  <c r="J155" i="2"/>
  <c r="J119" i="2"/>
  <c r="J83" i="2"/>
  <c r="J47" i="2"/>
  <c r="J11" i="2"/>
  <c r="I330" i="2"/>
  <c r="I294" i="2"/>
  <c r="I258" i="2"/>
  <c r="I222" i="2"/>
  <c r="I186" i="2"/>
  <c r="I150" i="2"/>
  <c r="I114" i="2"/>
  <c r="I78" i="2"/>
  <c r="I42" i="2"/>
  <c r="I6" i="2"/>
  <c r="J298" i="2"/>
  <c r="J262" i="2"/>
  <c r="J226" i="2"/>
  <c r="J190" i="2"/>
  <c r="J154" i="2"/>
  <c r="J118" i="2"/>
  <c r="J82" i="2"/>
  <c r="J46" i="2"/>
  <c r="J10" i="2"/>
  <c r="I328" i="2"/>
  <c r="I292" i="2"/>
  <c r="I256" i="2"/>
  <c r="I220" i="2"/>
  <c r="I184" i="2"/>
  <c r="I148" i="2"/>
  <c r="I112" i="2"/>
  <c r="I76" i="2"/>
  <c r="I40" i="2"/>
  <c r="J296" i="2"/>
  <c r="J260" i="2"/>
  <c r="J224" i="2"/>
  <c r="J188" i="2"/>
  <c r="J152" i="2"/>
  <c r="J116" i="2"/>
  <c r="J80" i="2"/>
  <c r="J44" i="2"/>
  <c r="J8" i="2"/>
  <c r="I321" i="2"/>
  <c r="J321" i="2"/>
  <c r="I213" i="2"/>
  <c r="J213" i="2"/>
  <c r="I69" i="2"/>
  <c r="J69" i="2"/>
  <c r="I273" i="2"/>
  <c r="J273" i="2"/>
  <c r="I177" i="2"/>
  <c r="J177" i="2"/>
  <c r="I33" i="2"/>
  <c r="J33" i="2"/>
  <c r="H332" i="2"/>
  <c r="I285" i="2"/>
  <c r="J285" i="2"/>
  <c r="I129" i="2"/>
  <c r="J129" i="2"/>
  <c r="I249" i="2"/>
  <c r="J249" i="2"/>
  <c r="I153" i="2"/>
  <c r="J153" i="2"/>
  <c r="I45" i="2"/>
  <c r="J45" i="2"/>
  <c r="I165" i="2"/>
  <c r="J165" i="2"/>
  <c r="I297" i="2"/>
  <c r="J297" i="2"/>
  <c r="I189" i="2"/>
  <c r="J189" i="2"/>
  <c r="I57" i="2"/>
  <c r="J57" i="2"/>
  <c r="I309" i="2"/>
  <c r="J309" i="2"/>
  <c r="I141" i="2"/>
  <c r="J141" i="2"/>
  <c r="J315" i="2"/>
  <c r="I315" i="2"/>
  <c r="J303" i="2"/>
  <c r="I303" i="2"/>
  <c r="J291" i="2"/>
  <c r="I291" i="2"/>
  <c r="J279" i="2"/>
  <c r="I279" i="2"/>
  <c r="J267" i="2"/>
  <c r="I267" i="2"/>
  <c r="J255" i="2"/>
  <c r="I255" i="2"/>
  <c r="J243" i="2"/>
  <c r="I243" i="2"/>
  <c r="J231" i="2"/>
  <c r="I231" i="2"/>
  <c r="J219" i="2"/>
  <c r="I219" i="2"/>
  <c r="J207" i="2"/>
  <c r="I207" i="2"/>
  <c r="J195" i="2"/>
  <c r="I195" i="2"/>
  <c r="J183" i="2"/>
  <c r="I183" i="2"/>
  <c r="J171" i="2"/>
  <c r="I171" i="2"/>
  <c r="J159" i="2"/>
  <c r="I159" i="2"/>
  <c r="J147" i="2"/>
  <c r="I147" i="2"/>
  <c r="J135" i="2"/>
  <c r="I135" i="2"/>
  <c r="J123" i="2"/>
  <c r="I123" i="2"/>
  <c r="J111" i="2"/>
  <c r="I111" i="2"/>
  <c r="J99" i="2"/>
  <c r="I99" i="2"/>
  <c r="J87" i="2"/>
  <c r="I87" i="2"/>
  <c r="J75" i="2"/>
  <c r="I75" i="2"/>
  <c r="J63" i="2"/>
  <c r="I63" i="2"/>
  <c r="J51" i="2"/>
  <c r="I51" i="2"/>
  <c r="J39" i="2"/>
  <c r="I39" i="2"/>
  <c r="J27" i="2"/>
  <c r="I27" i="2"/>
  <c r="J15" i="2"/>
  <c r="I15" i="2"/>
  <c r="I225" i="2"/>
  <c r="J225" i="2"/>
  <c r="I117" i="2"/>
  <c r="J117" i="2"/>
  <c r="I21" i="2"/>
  <c r="J21" i="2"/>
  <c r="J327" i="2"/>
  <c r="I327" i="2"/>
  <c r="J326" i="2"/>
  <c r="I326" i="2"/>
  <c r="J314" i="2"/>
  <c r="I314" i="2"/>
  <c r="J302" i="2"/>
  <c r="I302" i="2"/>
  <c r="J290" i="2"/>
  <c r="I290" i="2"/>
  <c r="J278" i="2"/>
  <c r="I278" i="2"/>
  <c r="J266" i="2"/>
  <c r="I266" i="2"/>
  <c r="J254" i="2"/>
  <c r="I254" i="2"/>
  <c r="J242" i="2"/>
  <c r="I242" i="2"/>
  <c r="J230" i="2"/>
  <c r="I230" i="2"/>
  <c r="J218" i="2"/>
  <c r="I218" i="2"/>
  <c r="J206" i="2"/>
  <c r="I206" i="2"/>
  <c r="J194" i="2"/>
  <c r="I194" i="2"/>
  <c r="J182" i="2"/>
  <c r="I182" i="2"/>
  <c r="J170" i="2"/>
  <c r="I170" i="2"/>
  <c r="J158" i="2"/>
  <c r="I158" i="2"/>
  <c r="J146" i="2"/>
  <c r="I146" i="2"/>
  <c r="J134" i="2"/>
  <c r="I134" i="2"/>
  <c r="J122" i="2"/>
  <c r="I122" i="2"/>
  <c r="J110" i="2"/>
  <c r="I110" i="2"/>
  <c r="J98" i="2"/>
  <c r="I98" i="2"/>
  <c r="J86" i="2"/>
  <c r="I86" i="2"/>
  <c r="J74" i="2"/>
  <c r="I74" i="2"/>
  <c r="J62" i="2"/>
  <c r="I62" i="2"/>
  <c r="J50" i="2"/>
  <c r="I50" i="2"/>
  <c r="J38" i="2"/>
  <c r="I38" i="2"/>
  <c r="J26" i="2"/>
  <c r="I26" i="2"/>
  <c r="J14" i="2"/>
  <c r="I14" i="2"/>
  <c r="I201" i="2"/>
  <c r="J201" i="2"/>
  <c r="I105" i="2"/>
  <c r="J105" i="2"/>
  <c r="I9" i="2"/>
  <c r="J9" i="2"/>
  <c r="I237" i="2"/>
  <c r="J237" i="2"/>
  <c r="I81" i="2"/>
  <c r="J81" i="2"/>
  <c r="I312" i="2"/>
  <c r="J312" i="2"/>
  <c r="I300" i="2"/>
  <c r="J300" i="2"/>
  <c r="I276" i="2"/>
  <c r="J276" i="2"/>
  <c r="I264" i="2"/>
  <c r="J264" i="2"/>
  <c r="I252" i="2"/>
  <c r="J252" i="2"/>
  <c r="I240" i="2"/>
  <c r="J240" i="2"/>
  <c r="I228" i="2"/>
  <c r="J228" i="2"/>
  <c r="I216" i="2"/>
  <c r="J216" i="2"/>
  <c r="I204" i="2"/>
  <c r="J204" i="2"/>
  <c r="I192" i="2"/>
  <c r="J192" i="2"/>
  <c r="I180" i="2"/>
  <c r="J180" i="2"/>
  <c r="I168" i="2"/>
  <c r="J168" i="2"/>
  <c r="I156" i="2"/>
  <c r="J156" i="2"/>
  <c r="I144" i="2"/>
  <c r="J144" i="2"/>
  <c r="I132" i="2"/>
  <c r="J132" i="2"/>
  <c r="I120" i="2"/>
  <c r="J120" i="2"/>
  <c r="I108" i="2"/>
  <c r="J108" i="2"/>
  <c r="I96" i="2"/>
  <c r="J96" i="2"/>
  <c r="I84" i="2"/>
  <c r="J84" i="2"/>
  <c r="I72" i="2"/>
  <c r="J72" i="2"/>
  <c r="I60" i="2"/>
  <c r="J60" i="2"/>
  <c r="I48" i="2"/>
  <c r="J48" i="2"/>
  <c r="I36" i="2"/>
  <c r="J36" i="2"/>
  <c r="I24" i="2"/>
  <c r="J24" i="2"/>
  <c r="I12" i="2"/>
  <c r="J12" i="2"/>
  <c r="I261" i="2"/>
  <c r="J261" i="2"/>
  <c r="I93" i="2"/>
  <c r="J93" i="2"/>
  <c r="I324" i="2"/>
  <c r="J324" i="2"/>
  <c r="I288" i="2"/>
  <c r="J288" i="2"/>
  <c r="I5" i="2"/>
  <c r="G332" i="2"/>
  <c r="F332" i="2"/>
  <c r="J332" i="2" l="1"/>
  <c r="K332" i="2"/>
  <c r="A7" i="5" s="1"/>
  <c r="C7" i="5" s="1"/>
  <c r="I332" i="2"/>
</calcChain>
</file>

<file path=xl/sharedStrings.xml><?xml version="1.0" encoding="utf-8"?>
<sst xmlns="http://schemas.openxmlformats.org/spreadsheetml/2006/main" count="1239" uniqueCount="792">
  <si>
    <t>Scanner Hewlett Packard</t>
  </si>
  <si>
    <t>Scanner Canon</t>
  </si>
  <si>
    <t>Tiskárna Citizen</t>
  </si>
  <si>
    <t>Tiskárna Hewlett Packard</t>
  </si>
  <si>
    <t>Tiskárna Samsung</t>
  </si>
  <si>
    <t>Terminal Mono 14"</t>
  </si>
  <si>
    <t>Print server Hewlett Packard</t>
  </si>
  <si>
    <t>Počítač stolní osobní</t>
  </si>
  <si>
    <t>Počítač přenosný Notebook</t>
  </si>
  <si>
    <t>Monitor barevný</t>
  </si>
  <si>
    <t>Monitor barevný multimediální</t>
  </si>
  <si>
    <t>HP SJ 5300C</t>
  </si>
  <si>
    <t>HP SJ-4500</t>
  </si>
  <si>
    <t>HP SJ 4600</t>
  </si>
  <si>
    <t>HP SJ 4070</t>
  </si>
  <si>
    <t>HP SJ 4850</t>
  </si>
  <si>
    <t>CANOSCAN 4200 F</t>
  </si>
  <si>
    <t>HP SJ G4010</t>
  </si>
  <si>
    <t>SWIFT-200C</t>
  </si>
  <si>
    <t>HP DJ 6127</t>
  </si>
  <si>
    <t>HP DJ 990CXI</t>
  </si>
  <si>
    <t>HP DJ 5550</t>
  </si>
  <si>
    <t>HP LJ 5L</t>
  </si>
  <si>
    <t>HP LJ 1100</t>
  </si>
  <si>
    <t>HP LJ 1000W</t>
  </si>
  <si>
    <t>HP LJ 1005W</t>
  </si>
  <si>
    <t>ML-1510</t>
  </si>
  <si>
    <t>HP COLOR LJ 2605DN</t>
  </si>
  <si>
    <t>WY-120</t>
  </si>
  <si>
    <t>WY-120 ES</t>
  </si>
  <si>
    <t>JET DIRECT</t>
  </si>
  <si>
    <t>JET DIRECT, 170X, EXTERNÍ</t>
  </si>
  <si>
    <t>SOUPRAVA</t>
  </si>
  <si>
    <t>IBM THINKPAD R60</t>
  </si>
  <si>
    <t>UMAX VISION BOOK 2600WXN</t>
  </si>
  <si>
    <t>HP ELITEBOOK 2530P</t>
  </si>
  <si>
    <t>HP ELITEBOOK 6930P</t>
  </si>
  <si>
    <t>HP COMPAQ ELITEBOOK 8540P</t>
  </si>
  <si>
    <t>LENOVO THINKPAD T530</t>
  </si>
  <si>
    <t>17", LCD NEC</t>
  </si>
  <si>
    <t>17", LCD ACER</t>
  </si>
  <si>
    <t>19", LCD ACER</t>
  </si>
  <si>
    <t>19", LCD HEWLETT PACKARD</t>
  </si>
  <si>
    <t>17", LCD HEWLETT PACKARD</t>
  </si>
  <si>
    <t>17", LCD DELL</t>
  </si>
  <si>
    <t>22", LCD ACER</t>
  </si>
  <si>
    <t>22", LCD SAMSUNG</t>
  </si>
  <si>
    <t>22", LCD HEWLETT PACKARD</t>
  </si>
  <si>
    <t>22", LCD DELL</t>
  </si>
  <si>
    <t>Tiskárna Minolta</t>
  </si>
  <si>
    <t>Tiskárna Brother</t>
  </si>
  <si>
    <t>Docking Station Lenovo</t>
  </si>
  <si>
    <t>Klávesnice speciální</t>
  </si>
  <si>
    <t>HP SJ 2400</t>
  </si>
  <si>
    <t>HP SJ 3770</t>
  </si>
  <si>
    <t>HP SJ 3800 USB</t>
  </si>
  <si>
    <t>HP SJ 4370</t>
  </si>
  <si>
    <t>HP SJ G3110</t>
  </si>
  <si>
    <t>PP 1350W</t>
  </si>
  <si>
    <t>HL-2030</t>
  </si>
  <si>
    <t>39T4587</t>
  </si>
  <si>
    <t>TOSHIBA SATELLITE A500-1DN</t>
  </si>
  <si>
    <t>SAMSUNG NOTE 10.1" EKD-K14A</t>
  </si>
  <si>
    <t>1.</t>
  </si>
  <si>
    <t>#CN0AA23923</t>
  </si>
  <si>
    <t>2.</t>
  </si>
  <si>
    <t>#CN2CCS70G1</t>
  </si>
  <si>
    <t>3.</t>
  </si>
  <si>
    <t>#CN37HS14VD</t>
  </si>
  <si>
    <t>4.</t>
  </si>
  <si>
    <t>#CN3ASB6662</t>
  </si>
  <si>
    <t>5.</t>
  </si>
  <si>
    <t>#CN45JAL4QW</t>
  </si>
  <si>
    <t>6.</t>
  </si>
  <si>
    <t>#CN479AS5V8</t>
  </si>
  <si>
    <t>7.</t>
  </si>
  <si>
    <t>#CN638A178T</t>
  </si>
  <si>
    <t>8.</t>
  </si>
  <si>
    <t>#CN638A17PS</t>
  </si>
  <si>
    <t>9.</t>
  </si>
  <si>
    <t>#CN59EA2045</t>
  </si>
  <si>
    <t>10.</t>
  </si>
  <si>
    <t>#CN68JTA00V</t>
  </si>
  <si>
    <t>11.</t>
  </si>
  <si>
    <t>#CN69NTA031</t>
  </si>
  <si>
    <t>12.</t>
  </si>
  <si>
    <t>#CN69NTA0D3</t>
  </si>
  <si>
    <t>13.</t>
  </si>
  <si>
    <t>#CN69NTA0RN</t>
  </si>
  <si>
    <t>14.</t>
  </si>
  <si>
    <t>#CN69NTA0RP</t>
  </si>
  <si>
    <t>15.</t>
  </si>
  <si>
    <t>#UZQ252895</t>
  </si>
  <si>
    <t>16.</t>
  </si>
  <si>
    <t>#UZQ253007</t>
  </si>
  <si>
    <t>17.</t>
  </si>
  <si>
    <t>#CN98GA60TY</t>
  </si>
  <si>
    <t>18.</t>
  </si>
  <si>
    <t>#CN98GA614G</t>
  </si>
  <si>
    <t>19.</t>
  </si>
  <si>
    <t>#CN98GA6157</t>
  </si>
  <si>
    <t>20.</t>
  </si>
  <si>
    <t>#CN98GA6183</t>
  </si>
  <si>
    <t>21.</t>
  </si>
  <si>
    <t>#CN22GAA2HG</t>
  </si>
  <si>
    <t>22.</t>
  </si>
  <si>
    <t>#CN27PAA2BR</t>
  </si>
  <si>
    <t>23.</t>
  </si>
  <si>
    <t>#ME008848</t>
  </si>
  <si>
    <t>24.</t>
  </si>
  <si>
    <t>#SMY28Q1C24C</t>
  </si>
  <si>
    <t>25.</t>
  </si>
  <si>
    <t>#MY0CA112GJ</t>
  </si>
  <si>
    <t>26.</t>
  </si>
  <si>
    <t>#MY1181C1C0</t>
  </si>
  <si>
    <t>27.</t>
  </si>
  <si>
    <t>#SMY2AF1K4CY</t>
  </si>
  <si>
    <t>28.</t>
  </si>
  <si>
    <t>#CNVN453711</t>
  </si>
  <si>
    <t>29.</t>
  </si>
  <si>
    <t>#JPTV076202</t>
  </si>
  <si>
    <t>30.</t>
  </si>
  <si>
    <t>#JPTV076408</t>
  </si>
  <si>
    <t>31.</t>
  </si>
  <si>
    <t>#JPTV142555</t>
  </si>
  <si>
    <t>32.</t>
  </si>
  <si>
    <t>#FRDB029600</t>
  </si>
  <si>
    <t>33.</t>
  </si>
  <si>
    <t>#FRHR294794</t>
  </si>
  <si>
    <t>34.</t>
  </si>
  <si>
    <t>#FRHR696194</t>
  </si>
  <si>
    <t>35.</t>
  </si>
  <si>
    <t>#SFRGR687965</t>
  </si>
  <si>
    <t>36.</t>
  </si>
  <si>
    <t>#SFRHR294789</t>
  </si>
  <si>
    <t>37.</t>
  </si>
  <si>
    <t>#SFRHR696202</t>
  </si>
  <si>
    <t>38.</t>
  </si>
  <si>
    <t>#CNCK445805</t>
  </si>
  <si>
    <t>39.</t>
  </si>
  <si>
    <t>#SCNBF042145</t>
  </si>
  <si>
    <t>40.</t>
  </si>
  <si>
    <t>#SCNBF181735</t>
  </si>
  <si>
    <t>41.</t>
  </si>
  <si>
    <t>#BRJX900409L</t>
  </si>
  <si>
    <t>42.</t>
  </si>
  <si>
    <t>#6212820554</t>
  </si>
  <si>
    <t>43.</t>
  </si>
  <si>
    <t>#J6J783101</t>
  </si>
  <si>
    <t>44.</t>
  </si>
  <si>
    <t>#CNCW68PL4C</t>
  </si>
  <si>
    <t>45.</t>
  </si>
  <si>
    <t>#CNCW6CK0VY</t>
  </si>
  <si>
    <t>46.</t>
  </si>
  <si>
    <t>#CNCW77T7KL</t>
  </si>
  <si>
    <t>47.</t>
  </si>
  <si>
    <t>#CNCW78W1CC</t>
  </si>
  <si>
    <t>48.</t>
  </si>
  <si>
    <t>#0JC12800576</t>
  </si>
  <si>
    <t>49.</t>
  </si>
  <si>
    <t>#0JC12800760</t>
  </si>
  <si>
    <t>50.</t>
  </si>
  <si>
    <t>#0X517200437</t>
  </si>
  <si>
    <t>51.</t>
  </si>
  <si>
    <t>#M3157CN</t>
  </si>
  <si>
    <t>52.</t>
  </si>
  <si>
    <t>#SG84730893</t>
  </si>
  <si>
    <t>53.</t>
  </si>
  <si>
    <t>JET DIRECT 300X 10/100 BASE-TX</t>
  </si>
  <si>
    <t>#SG361B15BA</t>
  </si>
  <si>
    <t>54.</t>
  </si>
  <si>
    <t>#SG461AB38C</t>
  </si>
  <si>
    <t>55.</t>
  </si>
  <si>
    <t>#SG461AB433</t>
  </si>
  <si>
    <t>56.</t>
  </si>
  <si>
    <t>#SG4A1AAA02</t>
  </si>
  <si>
    <t>57.</t>
  </si>
  <si>
    <t>#2HNLZ3J</t>
  </si>
  <si>
    <t>58.</t>
  </si>
  <si>
    <t>#5M8FZ3J</t>
  </si>
  <si>
    <t>59.</t>
  </si>
  <si>
    <t>#957LZ3J</t>
  </si>
  <si>
    <t>60.</t>
  </si>
  <si>
    <t>#DA279427/0704</t>
  </si>
  <si>
    <t>61.</t>
  </si>
  <si>
    <t>#DA279620/0704</t>
  </si>
  <si>
    <t>62.</t>
  </si>
  <si>
    <t>#GHNLZ3J</t>
  </si>
  <si>
    <t>63.</t>
  </si>
  <si>
    <t>#DT082557/1005</t>
  </si>
  <si>
    <t>64.</t>
  </si>
  <si>
    <t>#F06B65J</t>
  </si>
  <si>
    <t>65.</t>
  </si>
  <si>
    <t>#CZC8497FBM</t>
  </si>
  <si>
    <t>66.</t>
  </si>
  <si>
    <t>#BQ9X65J</t>
  </si>
  <si>
    <t>67.</t>
  </si>
  <si>
    <t>#8R9X65J</t>
  </si>
  <si>
    <t>68.</t>
  </si>
  <si>
    <t>#GS9X65J</t>
  </si>
  <si>
    <t>69.</t>
  </si>
  <si>
    <t>#CZC0498872</t>
  </si>
  <si>
    <t>70.</t>
  </si>
  <si>
    <t>#CZC049886H</t>
  </si>
  <si>
    <t>71.</t>
  </si>
  <si>
    <t>#3CNLZ3J</t>
  </si>
  <si>
    <t>72.</t>
  </si>
  <si>
    <t>#937LZ3J</t>
  </si>
  <si>
    <t>73.</t>
  </si>
  <si>
    <t>#4500-003</t>
  </si>
  <si>
    <t>74.</t>
  </si>
  <si>
    <t>#4500-P1000PEC</t>
  </si>
  <si>
    <t>75.</t>
  </si>
  <si>
    <t>#CZC049885M</t>
  </si>
  <si>
    <t>76.</t>
  </si>
  <si>
    <t>#CZC049885Y</t>
  </si>
  <si>
    <t>77.</t>
  </si>
  <si>
    <t>#CZC0498860</t>
  </si>
  <si>
    <t>78.</t>
  </si>
  <si>
    <t>#CZC0498861</t>
  </si>
  <si>
    <t>79.</t>
  </si>
  <si>
    <t>#CZC0498862</t>
  </si>
  <si>
    <t>80.</t>
  </si>
  <si>
    <t>#CZC0498863</t>
  </si>
  <si>
    <t>81.</t>
  </si>
  <si>
    <t>#CZC0498865</t>
  </si>
  <si>
    <t>82.</t>
  </si>
  <si>
    <t>#CZC0498867</t>
  </si>
  <si>
    <t>83.</t>
  </si>
  <si>
    <t>#CZC0498868</t>
  </si>
  <si>
    <t>84.</t>
  </si>
  <si>
    <t>#CZC049886B</t>
  </si>
  <si>
    <t>85.</t>
  </si>
  <si>
    <t>#CZC049886F</t>
  </si>
  <si>
    <t>86.</t>
  </si>
  <si>
    <t>#CZC049886G</t>
  </si>
  <si>
    <t>87.</t>
  </si>
  <si>
    <t>#CZC049886P</t>
  </si>
  <si>
    <t>88.</t>
  </si>
  <si>
    <t>#CZC049886Q</t>
  </si>
  <si>
    <t>89.</t>
  </si>
  <si>
    <t>#CZC049886S</t>
  </si>
  <si>
    <t>90.</t>
  </si>
  <si>
    <t>#CZC049886T</t>
  </si>
  <si>
    <t>91.</t>
  </si>
  <si>
    <t>#CZC049886W</t>
  </si>
  <si>
    <t>92.</t>
  </si>
  <si>
    <t>#CZC049886X</t>
  </si>
  <si>
    <t>93.</t>
  </si>
  <si>
    <t>#CZC049886Z</t>
  </si>
  <si>
    <t>94.</t>
  </si>
  <si>
    <t>#CZC049887B</t>
  </si>
  <si>
    <t>95.</t>
  </si>
  <si>
    <t>#CZC049887M</t>
  </si>
  <si>
    <t>96.</t>
  </si>
  <si>
    <t>#CZC049887S</t>
  </si>
  <si>
    <t>97.</t>
  </si>
  <si>
    <t>#CZC049887V</t>
  </si>
  <si>
    <t>98.</t>
  </si>
  <si>
    <t>#CZC049887W</t>
  </si>
  <si>
    <t>99.</t>
  </si>
  <si>
    <t>#CZC049887Y</t>
  </si>
  <si>
    <t>100.</t>
  </si>
  <si>
    <t>#CZC049887Z</t>
  </si>
  <si>
    <t>101.</t>
  </si>
  <si>
    <t>#CZC0498884</t>
  </si>
  <si>
    <t>102.</t>
  </si>
  <si>
    <t>#CZC0498886</t>
  </si>
  <si>
    <t>103.</t>
  </si>
  <si>
    <t>#CZC049888D</t>
  </si>
  <si>
    <t>104.</t>
  </si>
  <si>
    <t>#CZC049888W</t>
  </si>
  <si>
    <t>105.</t>
  </si>
  <si>
    <t>#CZC0498895</t>
  </si>
  <si>
    <t>106.</t>
  </si>
  <si>
    <t>#CZC049889B</t>
  </si>
  <si>
    <t>107.</t>
  </si>
  <si>
    <t>#CZC1281Z51</t>
  </si>
  <si>
    <t>108.</t>
  </si>
  <si>
    <t>#CZC1281Z52</t>
  </si>
  <si>
    <t>109.</t>
  </si>
  <si>
    <t>#CZC1281Z5D</t>
  </si>
  <si>
    <t>110.</t>
  </si>
  <si>
    <t>#CZC1281Z5G</t>
  </si>
  <si>
    <t>111.</t>
  </si>
  <si>
    <t>#CZC1281Z5H</t>
  </si>
  <si>
    <t>112.</t>
  </si>
  <si>
    <t>#CZC1281Z5L</t>
  </si>
  <si>
    <t>113.</t>
  </si>
  <si>
    <t>#CZC1281Z5N</t>
  </si>
  <si>
    <t>114.</t>
  </si>
  <si>
    <t>#CZC1281Z5Q</t>
  </si>
  <si>
    <t>115.</t>
  </si>
  <si>
    <t>#CZC1281Z5S</t>
  </si>
  <si>
    <t>116.</t>
  </si>
  <si>
    <t>#CZC1281Z5V</t>
  </si>
  <si>
    <t>117.</t>
  </si>
  <si>
    <t>#CZC1281Z5X</t>
  </si>
  <si>
    <t>118.</t>
  </si>
  <si>
    <t>#CZC1281Z61</t>
  </si>
  <si>
    <t>119.</t>
  </si>
  <si>
    <t>#CZC1281Z67</t>
  </si>
  <si>
    <t>120.</t>
  </si>
  <si>
    <t>#CZC1281Z68</t>
  </si>
  <si>
    <t>121.</t>
  </si>
  <si>
    <t>#CZC1281Z6C</t>
  </si>
  <si>
    <t>122.</t>
  </si>
  <si>
    <t>#CZC1281Z6D</t>
  </si>
  <si>
    <t>123.</t>
  </si>
  <si>
    <t>#CZC1281Z6F</t>
  </si>
  <si>
    <t>124.</t>
  </si>
  <si>
    <t>#CZC1281Z6K</t>
  </si>
  <si>
    <t>125.</t>
  </si>
  <si>
    <t>#CZC1281Z6M</t>
  </si>
  <si>
    <t>126.</t>
  </si>
  <si>
    <t>#CZC1281Z6N</t>
  </si>
  <si>
    <t>127.</t>
  </si>
  <si>
    <t>#CZC1281Z6Y</t>
  </si>
  <si>
    <t>128.</t>
  </si>
  <si>
    <t>#CZC1281Z70</t>
  </si>
  <si>
    <t>129.</t>
  </si>
  <si>
    <t>#CZC1281Z76</t>
  </si>
  <si>
    <t>130.</t>
  </si>
  <si>
    <t>#CZC1281Z7C</t>
  </si>
  <si>
    <t>131.</t>
  </si>
  <si>
    <t>#CZC1281Z7F</t>
  </si>
  <si>
    <t>132.</t>
  </si>
  <si>
    <t>#CZC1281Z7H</t>
  </si>
  <si>
    <t>133.</t>
  </si>
  <si>
    <t>#CZC1281Z7L</t>
  </si>
  <si>
    <t>134.</t>
  </si>
  <si>
    <t>#CZC1281Z7Q</t>
  </si>
  <si>
    <t>135.</t>
  </si>
  <si>
    <t>#CZC1281Z7S</t>
  </si>
  <si>
    <t>136.</t>
  </si>
  <si>
    <t>#CZC1281Z7T</t>
  </si>
  <si>
    <t>137.</t>
  </si>
  <si>
    <t>#CZC1281Z7Y</t>
  </si>
  <si>
    <t>138.</t>
  </si>
  <si>
    <t>#CZC1281Z7Z</t>
  </si>
  <si>
    <t>139.</t>
  </si>
  <si>
    <t>#CZC1281Z81</t>
  </si>
  <si>
    <t>140.</t>
  </si>
  <si>
    <t>#CZC1281Z84</t>
  </si>
  <si>
    <t>141.</t>
  </si>
  <si>
    <t>#CZC1281Z85</t>
  </si>
  <si>
    <t>142.</t>
  </si>
  <si>
    <t>#CZC1281Z88</t>
  </si>
  <si>
    <t>143.</t>
  </si>
  <si>
    <t>#CZC1281Z89</t>
  </si>
  <si>
    <t>144.</t>
  </si>
  <si>
    <t>#CZC1281Z8C</t>
  </si>
  <si>
    <t>145.</t>
  </si>
  <si>
    <t>#CZC1281Z8F</t>
  </si>
  <si>
    <t>146.</t>
  </si>
  <si>
    <t>#CZC1281Z8H</t>
  </si>
  <si>
    <t>147.</t>
  </si>
  <si>
    <t>#CZC1281Z8L</t>
  </si>
  <si>
    <t>148.</t>
  </si>
  <si>
    <t>#CZC1281Z8N</t>
  </si>
  <si>
    <t>149.</t>
  </si>
  <si>
    <t>#CZC1281Z8Q</t>
  </si>
  <si>
    <t>150.</t>
  </si>
  <si>
    <t>#CZC1281Z8R</t>
  </si>
  <si>
    <t>151.</t>
  </si>
  <si>
    <t>#CZC1281Z8S</t>
  </si>
  <si>
    <t>152.</t>
  </si>
  <si>
    <t>#CZC1281Z8X</t>
  </si>
  <si>
    <t>153.</t>
  </si>
  <si>
    <t>#CZC1281Z8Y</t>
  </si>
  <si>
    <t>154.</t>
  </si>
  <si>
    <t>#CZC1281Z91</t>
  </si>
  <si>
    <t>155.</t>
  </si>
  <si>
    <t>#CZC1281Z95</t>
  </si>
  <si>
    <t>156.</t>
  </si>
  <si>
    <t>#CZC1281Z97</t>
  </si>
  <si>
    <t>157.</t>
  </si>
  <si>
    <t>#CZC1281Z9C</t>
  </si>
  <si>
    <t>158.</t>
  </si>
  <si>
    <t>#CZC1281Z9H</t>
  </si>
  <si>
    <t>159.</t>
  </si>
  <si>
    <t>#CZC1281Z9W</t>
  </si>
  <si>
    <t>160.</t>
  </si>
  <si>
    <t>#CZC1281Z9Y</t>
  </si>
  <si>
    <t>161.</t>
  </si>
  <si>
    <t>#CZC1281Z9Z</t>
  </si>
  <si>
    <t>162.</t>
  </si>
  <si>
    <t>#CZC1281ZB2</t>
  </si>
  <si>
    <t>163.</t>
  </si>
  <si>
    <t>#CZC1281ZB3</t>
  </si>
  <si>
    <t>164.</t>
  </si>
  <si>
    <t>#CZC1281ZB5</t>
  </si>
  <si>
    <t>165.</t>
  </si>
  <si>
    <t>#CZC1281ZB6</t>
  </si>
  <si>
    <t>166.</t>
  </si>
  <si>
    <t>#CZC1281ZB9</t>
  </si>
  <si>
    <t>167.</t>
  </si>
  <si>
    <t>#CZC1281ZBB</t>
  </si>
  <si>
    <t>168.</t>
  </si>
  <si>
    <t>#CZC1281ZBC</t>
  </si>
  <si>
    <t>169.</t>
  </si>
  <si>
    <t>#CZC1417QZK</t>
  </si>
  <si>
    <t>170.</t>
  </si>
  <si>
    <t>#CZC81738KB</t>
  </si>
  <si>
    <t>171.</t>
  </si>
  <si>
    <t>#CZC84977RP</t>
  </si>
  <si>
    <t>172.</t>
  </si>
  <si>
    <t>#CZC84977RW</t>
  </si>
  <si>
    <t>173.</t>
  </si>
  <si>
    <t>#CZC84977S9</t>
  </si>
  <si>
    <t>174.</t>
  </si>
  <si>
    <t>#CZC84977T2</t>
  </si>
  <si>
    <t>175.</t>
  </si>
  <si>
    <t>#CZC84977T3</t>
  </si>
  <si>
    <t>176.</t>
  </si>
  <si>
    <t>#CZC84977TM</t>
  </si>
  <si>
    <t>177.</t>
  </si>
  <si>
    <t>#CZC8497BP4</t>
  </si>
  <si>
    <t>178.</t>
  </si>
  <si>
    <t>#CZC8497F51</t>
  </si>
  <si>
    <t>179.</t>
  </si>
  <si>
    <t>#CZC8497F6J</t>
  </si>
  <si>
    <t>180.</t>
  </si>
  <si>
    <t>#CZC8497F6W</t>
  </si>
  <si>
    <t>181.</t>
  </si>
  <si>
    <t>#CZC8497F6X</t>
  </si>
  <si>
    <t>182.</t>
  </si>
  <si>
    <t>#CZC8497F82</t>
  </si>
  <si>
    <t>183.</t>
  </si>
  <si>
    <t>#CZC8497F86</t>
  </si>
  <si>
    <t>184.</t>
  </si>
  <si>
    <t>#CZC8497F8C</t>
  </si>
  <si>
    <t>185.</t>
  </si>
  <si>
    <t>#CZC8497F8S</t>
  </si>
  <si>
    <t>186.</t>
  </si>
  <si>
    <t>#CZC8497F8X</t>
  </si>
  <si>
    <t>187.</t>
  </si>
  <si>
    <t>#CZC92866ZT</t>
  </si>
  <si>
    <t>188.</t>
  </si>
  <si>
    <t>#CZC94465P4</t>
  </si>
  <si>
    <t>189.</t>
  </si>
  <si>
    <t>#CZC94465P5</t>
  </si>
  <si>
    <t>190.</t>
  </si>
  <si>
    <t>#CZC94465P6</t>
  </si>
  <si>
    <t>191.</t>
  </si>
  <si>
    <t>#CZC94465P9</t>
  </si>
  <si>
    <t>192.</t>
  </si>
  <si>
    <t>#CZC94465PC</t>
  </si>
  <si>
    <t>193.</t>
  </si>
  <si>
    <t>#CZC94465PN</t>
  </si>
  <si>
    <t>194.</t>
  </si>
  <si>
    <t>#CZC94465PP</t>
  </si>
  <si>
    <t>195.</t>
  </si>
  <si>
    <t>#CZC94465PR</t>
  </si>
  <si>
    <t>196.</t>
  </si>
  <si>
    <t>#CZC94465PV</t>
  </si>
  <si>
    <t>197.</t>
  </si>
  <si>
    <t>#CZC94465Q0</t>
  </si>
  <si>
    <t>198.</t>
  </si>
  <si>
    <t>#CZC94465Q1</t>
  </si>
  <si>
    <t>199.</t>
  </si>
  <si>
    <t>#CZC94465Q3</t>
  </si>
  <si>
    <t>200.</t>
  </si>
  <si>
    <t>#CZC9494M5L</t>
  </si>
  <si>
    <t>201.</t>
  </si>
  <si>
    <t>#CZC9494M6L</t>
  </si>
  <si>
    <t>202.</t>
  </si>
  <si>
    <t>#CZC94953S3</t>
  </si>
  <si>
    <t>203.</t>
  </si>
  <si>
    <t>#DA344498/0907</t>
  </si>
  <si>
    <t>204.</t>
  </si>
  <si>
    <t>#DA344508/0907</t>
  </si>
  <si>
    <t>205.</t>
  </si>
  <si>
    <t>#DA344518/0907</t>
  </si>
  <si>
    <t>206.</t>
  </si>
  <si>
    <t>#DA344520/0907</t>
  </si>
  <si>
    <t>207.</t>
  </si>
  <si>
    <t>#DA344536/0907</t>
  </si>
  <si>
    <t>208.</t>
  </si>
  <si>
    <t>#DA347434/1107</t>
  </si>
  <si>
    <t>209.</t>
  </si>
  <si>
    <t>#DA348447/1207</t>
  </si>
  <si>
    <t>210.</t>
  </si>
  <si>
    <t>#DA348485/1207</t>
  </si>
  <si>
    <t>211.</t>
  </si>
  <si>
    <t>#DL3LL4J</t>
  </si>
  <si>
    <t>212.</t>
  </si>
  <si>
    <t>#DT122985/0908</t>
  </si>
  <si>
    <t>213.</t>
  </si>
  <si>
    <t>#DT122987/0908</t>
  </si>
  <si>
    <t>214.</t>
  </si>
  <si>
    <t>#DT122988/0908</t>
  </si>
  <si>
    <t>215.</t>
  </si>
  <si>
    <t>#DT122989/0908</t>
  </si>
  <si>
    <t>216.</t>
  </si>
  <si>
    <t>#DT122990/0908</t>
  </si>
  <si>
    <t>217.</t>
  </si>
  <si>
    <t>#DT122992/0908</t>
  </si>
  <si>
    <t>218.</t>
  </si>
  <si>
    <t>#DT122993/0908</t>
  </si>
  <si>
    <t>219.</t>
  </si>
  <si>
    <t>#DT122994/0908</t>
  </si>
  <si>
    <t>220.</t>
  </si>
  <si>
    <t>#DT122995/0908</t>
  </si>
  <si>
    <t>221.</t>
  </si>
  <si>
    <t>#DT122996/0908</t>
  </si>
  <si>
    <t>222.</t>
  </si>
  <si>
    <t>#DT123000/0908</t>
  </si>
  <si>
    <t>223.</t>
  </si>
  <si>
    <t>#DT125149</t>
  </si>
  <si>
    <t>224.</t>
  </si>
  <si>
    <t>#DT125808</t>
  </si>
  <si>
    <t>225.</t>
  </si>
  <si>
    <t>#DT126428/1208</t>
  </si>
  <si>
    <t>226.</t>
  </si>
  <si>
    <t>#DT126432/1208</t>
  </si>
  <si>
    <t>227.</t>
  </si>
  <si>
    <t>#DT126436/1208</t>
  </si>
  <si>
    <t>228.</t>
  </si>
  <si>
    <t>#DT126445/1208</t>
  </si>
  <si>
    <t>229.</t>
  </si>
  <si>
    <t>#DT126466/1208</t>
  </si>
  <si>
    <t>230.</t>
  </si>
  <si>
    <t>#DT126467/1208</t>
  </si>
  <si>
    <t>231.</t>
  </si>
  <si>
    <t>#DT126471/1208</t>
  </si>
  <si>
    <t>232.</t>
  </si>
  <si>
    <t>#DT126472/1208</t>
  </si>
  <si>
    <t>233.</t>
  </si>
  <si>
    <t>#DT126475/1208</t>
  </si>
  <si>
    <t>234.</t>
  </si>
  <si>
    <t>#DT126478/1208</t>
  </si>
  <si>
    <t>235.</t>
  </si>
  <si>
    <t>#DT126481/1208</t>
  </si>
  <si>
    <t>236.</t>
  </si>
  <si>
    <t>#DT126495/1208</t>
  </si>
  <si>
    <t>237.</t>
  </si>
  <si>
    <t>#DT126502/1208</t>
  </si>
  <si>
    <t>238.</t>
  </si>
  <si>
    <t>#DT126504/1208</t>
  </si>
  <si>
    <t>239.</t>
  </si>
  <si>
    <t>#DT126506/1208</t>
  </si>
  <si>
    <t>240.</t>
  </si>
  <si>
    <t>#DT135262/1109</t>
  </si>
  <si>
    <t>241.</t>
  </si>
  <si>
    <t>#DT135263/1109</t>
  </si>
  <si>
    <t>242.</t>
  </si>
  <si>
    <t>#DT138386/0310</t>
  </si>
  <si>
    <t>243.</t>
  </si>
  <si>
    <t>#DT138387/0310</t>
  </si>
  <si>
    <t>244.</t>
  </si>
  <si>
    <t>#DT138388/0310</t>
  </si>
  <si>
    <t>245.</t>
  </si>
  <si>
    <t>#FS9X65J</t>
  </si>
  <si>
    <t>246.</t>
  </si>
  <si>
    <t>#9Q9X65J</t>
  </si>
  <si>
    <t>247.</t>
  </si>
  <si>
    <t>#HR9X65J</t>
  </si>
  <si>
    <t>248.</t>
  </si>
  <si>
    <t>#DT125809</t>
  </si>
  <si>
    <t>249.</t>
  </si>
  <si>
    <t>#CZC8497BPJ</t>
  </si>
  <si>
    <t>250.</t>
  </si>
  <si>
    <t>#CZC049888F</t>
  </si>
  <si>
    <t>251.</t>
  </si>
  <si>
    <t>#CZC35056SP</t>
  </si>
  <si>
    <t>252.</t>
  </si>
  <si>
    <t>#CZC35056SR</t>
  </si>
  <si>
    <t>253.</t>
  </si>
  <si>
    <t>#4500-001/TUVM</t>
  </si>
  <si>
    <t>254.</t>
  </si>
  <si>
    <t>#5907512826515</t>
  </si>
  <si>
    <t>255.</t>
  </si>
  <si>
    <t>#L3FA058</t>
  </si>
  <si>
    <t>256.</t>
  </si>
  <si>
    <t>NKM660NC7B00374</t>
  </si>
  <si>
    <t>257.</t>
  </si>
  <si>
    <t>#CZC8492LC0</t>
  </si>
  <si>
    <t>258.</t>
  </si>
  <si>
    <t>#CZC8492LC3</t>
  </si>
  <si>
    <t>259.</t>
  </si>
  <si>
    <t>#CZC8492LC8</t>
  </si>
  <si>
    <t>260.</t>
  </si>
  <si>
    <t>#CZC8492LCG</t>
  </si>
  <si>
    <t>261.</t>
  </si>
  <si>
    <t>#CZC8492LCW</t>
  </si>
  <si>
    <t>262.</t>
  </si>
  <si>
    <t>#CZC85028J8</t>
  </si>
  <si>
    <t>263.</t>
  </si>
  <si>
    <t>#CZC945789H</t>
  </si>
  <si>
    <t>264.</t>
  </si>
  <si>
    <t>#CZC9457R7V</t>
  </si>
  <si>
    <t>265.</t>
  </si>
  <si>
    <t>#CZC9457R7W</t>
  </si>
  <si>
    <t>266.</t>
  </si>
  <si>
    <t>#CZC9457R7X</t>
  </si>
  <si>
    <t>267.</t>
  </si>
  <si>
    <t>#CZC9457R7Y</t>
  </si>
  <si>
    <t>268.</t>
  </si>
  <si>
    <t>#CZC9457R7Z</t>
  </si>
  <si>
    <t>269.</t>
  </si>
  <si>
    <t>#CND05005D2</t>
  </si>
  <si>
    <t>270.</t>
  </si>
  <si>
    <t>#R9VHPVN</t>
  </si>
  <si>
    <t>271.</t>
  </si>
  <si>
    <t>#X9580684K</t>
  </si>
  <si>
    <t>272.</t>
  </si>
  <si>
    <t>#NVC4500-006</t>
  </si>
  <si>
    <t>273.</t>
  </si>
  <si>
    <t>#69167625NB</t>
  </si>
  <si>
    <t>274.</t>
  </si>
  <si>
    <t>#69167599NB</t>
  </si>
  <si>
    <t>275.</t>
  </si>
  <si>
    <t>#040802941901AD7PK</t>
  </si>
  <si>
    <t>276.</t>
  </si>
  <si>
    <t>#040802941901ADDPK</t>
  </si>
  <si>
    <t>277.</t>
  </si>
  <si>
    <t>#081966370193A4203</t>
  </si>
  <si>
    <t>278.</t>
  </si>
  <si>
    <t>#081966370239F4203</t>
  </si>
  <si>
    <t>279.</t>
  </si>
  <si>
    <t>#0819663805BF34203</t>
  </si>
  <si>
    <t>280.</t>
  </si>
  <si>
    <t>#0817073506DF9423G</t>
  </si>
  <si>
    <t>281.</t>
  </si>
  <si>
    <t>#0817073506E01423G</t>
  </si>
  <si>
    <t>282.</t>
  </si>
  <si>
    <t>#104939151E040B5</t>
  </si>
  <si>
    <t>283.</t>
  </si>
  <si>
    <t>#CNC12003ZX</t>
  </si>
  <si>
    <t>284.</t>
  </si>
  <si>
    <t>#CNC1200468</t>
  </si>
  <si>
    <t>285.</t>
  </si>
  <si>
    <t>#CNC120046B</t>
  </si>
  <si>
    <t>286.</t>
  </si>
  <si>
    <t>#CNC120046N</t>
  </si>
  <si>
    <t>287.</t>
  </si>
  <si>
    <t>#CNC120046R</t>
  </si>
  <si>
    <t>288.</t>
  </si>
  <si>
    <t>#CNC938PVT8</t>
  </si>
  <si>
    <t>289.</t>
  </si>
  <si>
    <t>#CNC938PWK7</t>
  </si>
  <si>
    <t>290.</t>
  </si>
  <si>
    <t>#CNC938PWMZ</t>
  </si>
  <si>
    <t>291.</t>
  </si>
  <si>
    <t>#CNC938PWN0</t>
  </si>
  <si>
    <t>292.</t>
  </si>
  <si>
    <t>#CNC938PWN2</t>
  </si>
  <si>
    <t>293.</t>
  </si>
  <si>
    <t>#CNC938PWNR</t>
  </si>
  <si>
    <t>294.</t>
  </si>
  <si>
    <t>#CNC943NZBT</t>
  </si>
  <si>
    <t>295.</t>
  </si>
  <si>
    <t>#CNK8430C33</t>
  </si>
  <si>
    <t>296.</t>
  </si>
  <si>
    <t>#CNK8430C3H</t>
  </si>
  <si>
    <t>297.</t>
  </si>
  <si>
    <t>#CNK8430V4X</t>
  </si>
  <si>
    <t>298.</t>
  </si>
  <si>
    <t>#CNK94414L0</t>
  </si>
  <si>
    <t>299.</t>
  </si>
  <si>
    <t>#CNK94414LM</t>
  </si>
  <si>
    <t>300.</t>
  </si>
  <si>
    <t>#3CQ8352V8G</t>
  </si>
  <si>
    <t>301.</t>
  </si>
  <si>
    <t>#4Y2734760849DAFSZ</t>
  </si>
  <si>
    <t>302.</t>
  </si>
  <si>
    <t>#4Y2797161848IAC3W</t>
  </si>
  <si>
    <t>303.</t>
  </si>
  <si>
    <t>#B10771908DE08120</t>
  </si>
  <si>
    <t>304.</t>
  </si>
  <si>
    <t>#B107719090508120</t>
  </si>
  <si>
    <t>305.</t>
  </si>
  <si>
    <t>#CM22H9XQA01219</t>
  </si>
  <si>
    <t>306.</t>
  </si>
  <si>
    <t>#CM22H9XQA01231</t>
  </si>
  <si>
    <t>307.</t>
  </si>
  <si>
    <t>#CM22H9XQA01238</t>
  </si>
  <si>
    <t>308.</t>
  </si>
  <si>
    <t>#CM22H9XQA02730</t>
  </si>
  <si>
    <t>309.</t>
  </si>
  <si>
    <t>#CM22H9XQA04741</t>
  </si>
  <si>
    <t>310.</t>
  </si>
  <si>
    <t>#3CQ043BJY9</t>
  </si>
  <si>
    <t>311.</t>
  </si>
  <si>
    <t>#3CQ043BKKK</t>
  </si>
  <si>
    <t>312.</t>
  </si>
  <si>
    <t>#3CQ045N1NP</t>
  </si>
  <si>
    <t>313.</t>
  </si>
  <si>
    <t>#VTTJ77287218R27AM</t>
  </si>
  <si>
    <t>314.</t>
  </si>
  <si>
    <t>#WV17C7287223A0T3M</t>
  </si>
  <si>
    <t>315.</t>
  </si>
  <si>
    <t>#Y57VF7444528PE90S</t>
  </si>
  <si>
    <t>316.</t>
  </si>
  <si>
    <t>#Y57VF7444528PECJS</t>
  </si>
  <si>
    <t>317.</t>
  </si>
  <si>
    <t>#Y57VF7444528PECRS</t>
  </si>
  <si>
    <t>318.</t>
  </si>
  <si>
    <t>#Y57VF7444528PECBS</t>
  </si>
  <si>
    <t>319.</t>
  </si>
  <si>
    <t>#Y57VF7444528PECYS</t>
  </si>
  <si>
    <t>320.</t>
  </si>
  <si>
    <t>#2RK1Y7426137P14LM</t>
  </si>
  <si>
    <t>321.</t>
  </si>
  <si>
    <t>#2RK1Y7426138E069U</t>
  </si>
  <si>
    <t>322.</t>
  </si>
  <si>
    <t>#0816965103360420D</t>
  </si>
  <si>
    <t>323.</t>
  </si>
  <si>
    <t>#0816965103395420D</t>
  </si>
  <si>
    <t>324.</t>
  </si>
  <si>
    <t>#0816965103396420D</t>
  </si>
  <si>
    <t>325.</t>
  </si>
  <si>
    <t>#08169651033F1420D</t>
  </si>
  <si>
    <t>326.</t>
  </si>
  <si>
    <t>#0816965103439420D</t>
  </si>
  <si>
    <t>327.</t>
  </si>
  <si>
    <t>#0816965103599420D</t>
  </si>
  <si>
    <t>Nomenklatura</t>
  </si>
  <si>
    <t>Název</t>
  </si>
  <si>
    <t>Typ</t>
  </si>
  <si>
    <t>Výr.číslo</t>
  </si>
  <si>
    <t>Hodnota</t>
  </si>
  <si>
    <t>Přecenění</t>
  </si>
  <si>
    <t>Cena</t>
  </si>
  <si>
    <t>Monitor monochromatický</t>
  </si>
  <si>
    <t>14" WYSE</t>
  </si>
  <si>
    <t>#0JD14400680</t>
  </si>
  <si>
    <t>Zařízení zálohovací páskové</t>
  </si>
  <si>
    <t>SEAGATE CTT8000E-S</t>
  </si>
  <si>
    <t>#DM01WK1</t>
  </si>
  <si>
    <t>#09J11900003/892</t>
  </si>
  <si>
    <t>#0JD14400670</t>
  </si>
  <si>
    <t>Počítač technologický</t>
  </si>
  <si>
    <t>IBM XSERIES 225</t>
  </si>
  <si>
    <t>#KDVW1RT</t>
  </si>
  <si>
    <t>HP PROLIANT ML 150</t>
  </si>
  <si>
    <t>#30XPLZF62F</t>
  </si>
  <si>
    <t>SERVER SUN ENTERPRISE 250</t>
  </si>
  <si>
    <t>#050M2109</t>
  </si>
  <si>
    <t>#050M2079</t>
  </si>
  <si>
    <t>#051M2077</t>
  </si>
  <si>
    <t>#050M2076</t>
  </si>
  <si>
    <t>6.5", LCD BORMAN KOMBOARD</t>
  </si>
  <si>
    <t>#1490004</t>
  </si>
  <si>
    <t>Psion Teklogix</t>
  </si>
  <si>
    <t>WORKABOUT PRO C</t>
  </si>
  <si>
    <t>#825BU018319</t>
  </si>
  <si>
    <t>Klávesnice mobilní s displejem</t>
  </si>
  <si>
    <t>BORMAN KOMBOARD 8,5"</t>
  </si>
  <si>
    <t>#27100016</t>
  </si>
  <si>
    <t>Počítač přenosný Palmtop</t>
  </si>
  <si>
    <t>PSION WORKABOUT PRO C G4</t>
  </si>
  <si>
    <t>#WPCACF320137D1</t>
  </si>
  <si>
    <t>#WPCACF320118D1</t>
  </si>
  <si>
    <t>#WPCACF320235D1</t>
  </si>
  <si>
    <t>#WPCACE440691C2</t>
  </si>
  <si>
    <t>#WPCACE490193C2</t>
  </si>
  <si>
    <t>#WPCACF350212D1</t>
  </si>
  <si>
    <t>#WPCACF350111D1</t>
  </si>
  <si>
    <t>#WPCACG280107D1</t>
  </si>
  <si>
    <t>#WPCACG280131D1</t>
  </si>
  <si>
    <t>#WPCACG280427D1</t>
  </si>
  <si>
    <t>#WPCACG150022D1</t>
  </si>
  <si>
    <t>#WPCACG300051D1</t>
  </si>
  <si>
    <t>WORKABOUT PRO 4L</t>
  </si>
  <si>
    <t>#WPCACG500286</t>
  </si>
  <si>
    <t>#WPCACH040135</t>
  </si>
  <si>
    <t>DM</t>
  </si>
  <si>
    <t>AM</t>
  </si>
  <si>
    <t>cena celkem</t>
  </si>
  <si>
    <t>Nabídková cena vč. DPH</t>
  </si>
  <si>
    <t>Počet ks</t>
  </si>
  <si>
    <t>Poř. Číslo</t>
  </si>
  <si>
    <t>č.j. 105592-2/ČJ-2022-0500IT</t>
  </si>
  <si>
    <t>Příloha č. 1 k návrhu kupní smlouvy</t>
  </si>
  <si>
    <t>č.j. KRPH-105592-2/ČJ-2022-0500IT</t>
  </si>
  <si>
    <t>Číslo IM</t>
  </si>
  <si>
    <t>Datum pořízení</t>
  </si>
  <si>
    <t>Poř. číslo</t>
  </si>
  <si>
    <t>Celková nabídková cena</t>
  </si>
  <si>
    <t>Přílohač. 1 k návrhu kupní smlouvy</t>
  </si>
  <si>
    <t xml:space="preserve">č.j. KRPH-105592-2/ČJ-2022-0500IT </t>
  </si>
  <si>
    <t>Datum a podpis</t>
  </si>
  <si>
    <t>uchazeče</t>
  </si>
  <si>
    <t>uchazeč vyplní žlutě orámovaný sloupec, celková nabídková cena se do listu 3 zapíše automaticky</t>
  </si>
  <si>
    <t>uchazeč vyplní žlutě orámovaný sloupec, celková nabídková  cena se do listu 3  zapíše automaticky</t>
  </si>
  <si>
    <t>Soupis majetku určeného k prodeji</t>
  </si>
  <si>
    <t xml:space="preserve">Soupis majetku určeného k prodeji </t>
  </si>
  <si>
    <t>DDHM</t>
  </si>
  <si>
    <t>DHM</t>
  </si>
  <si>
    <t>Příloha č. 1  ke nárhu kupní smlouvy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</si>
</sst>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1" fontId="0" fillId="0" borderId="1" xfId="0" applyNumberForma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" fontId="1" fillId="0" borderId="1" xfId="0" applyNumberFormat="1" applyFont="1" applyBorder="1"/>
    <xf numFmtId="1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/>
    <xf numFmtId="1" fontId="3" fillId="0" borderId="0" xfId="0" applyNumberFormat="1" applyFont="1" applyAlignment="1">
      <alignment horizontal="left"/>
    </xf>
    <xf numFmtId="0" fontId="3" fillId="0" borderId="0" xfId="0" applyFont="1" applyAlignment="1"/>
    <xf numFmtId="0" fontId="1" fillId="0" borderId="2" xfId="0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0" fillId="0" borderId="1" xfId="0" applyNumberFormat="1" applyFont="1" applyBorder="1"/>
    <xf numFmtId="0" fontId="0" fillId="0" borderId="3" xfId="0" applyBorder="1"/>
    <xf numFmtId="0" fontId="0" fillId="2" borderId="3" xfId="0" applyFill="1" applyBorder="1"/>
    <xf numFmtId="0" fontId="1" fillId="0" borderId="2" xfId="0" applyFont="1" applyFill="1" applyBorder="1" applyAlignment="1">
      <alignment horizontal="center"/>
    </xf>
    <xf numFmtId="14" fontId="0" fillId="0" borderId="1" xfId="0" applyNumberFormat="1" applyBorder="1"/>
    <xf numFmtId="4" fontId="1" fillId="0" borderId="1" xfId="0" applyNumberFormat="1" applyFont="1" applyFill="1" applyBorder="1"/>
    <xf numFmtId="0" fontId="1" fillId="0" borderId="1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/>
    </xf>
    <xf numFmtId="4" fontId="1" fillId="3" borderId="1" xfId="0" applyNumberFormat="1" applyFont="1" applyFill="1" applyBorder="1" applyAlignment="1">
      <alignment horizontal="center" wrapText="1"/>
    </xf>
    <xf numFmtId="4" fontId="0" fillId="3" borderId="1" xfId="0" applyNumberFormat="1" applyFont="1" applyFill="1" applyBorder="1"/>
    <xf numFmtId="4" fontId="1" fillId="3" borderId="1" xfId="0" applyNumberFormat="1" applyFont="1" applyFill="1" applyBorder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/>
    <xf numFmtId="1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1" fillId="0" borderId="2" xfId="0" applyFont="1" applyBorder="1" applyAlignment="1">
      <alignment horizontal="center" wrapText="1"/>
    </xf>
    <xf numFmtId="4" fontId="1" fillId="3" borderId="2" xfId="0" applyNumberFormat="1" applyFont="1" applyFill="1" applyBorder="1" applyAlignment="1">
      <alignment horizontal="center" wrapText="1"/>
    </xf>
    <xf numFmtId="0" fontId="1" fillId="3" borderId="0" xfId="0" applyFont="1" applyFill="1"/>
    <xf numFmtId="1" fontId="1" fillId="3" borderId="0" xfId="0" applyNumberFormat="1" applyFont="1" applyFill="1" applyAlignment="1">
      <alignment horizontal="center"/>
    </xf>
    <xf numFmtId="0" fontId="1" fillId="0" borderId="1" xfId="0" applyFont="1" applyBorder="1"/>
    <xf numFmtId="0" fontId="0" fillId="3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9"/>
  <sheetViews>
    <sheetView workbookViewId="0">
      <selection activeCell="K16" sqref="K16"/>
    </sheetView>
  </sheetViews>
  <sheetFormatPr defaultRowHeight="15" x14ac:dyDescent="0.25"/>
  <cols>
    <col min="1" max="1" width="7.7109375" customWidth="1"/>
    <col min="2" max="2" width="14.42578125" customWidth="1"/>
    <col min="3" max="3" width="29.7109375" customWidth="1"/>
    <col min="4" max="4" width="23.5703125" customWidth="1"/>
    <col min="5" max="5" width="17.85546875" customWidth="1"/>
    <col min="7" max="7" width="11.42578125" hidden="1" customWidth="1"/>
    <col min="8" max="8" width="13.140625" hidden="1" customWidth="1"/>
    <col min="9" max="9" width="15" hidden="1" customWidth="1"/>
    <col min="10" max="10" width="14.28515625" hidden="1" customWidth="1"/>
    <col min="11" max="11" width="19.140625" customWidth="1"/>
    <col min="12" max="12" width="9.140625" customWidth="1"/>
  </cols>
  <sheetData>
    <row r="1" spans="1:11" x14ac:dyDescent="0.25">
      <c r="A1" s="11"/>
      <c r="B1" s="12"/>
      <c r="C1" s="12"/>
      <c r="D1" s="13"/>
      <c r="F1" s="33" t="s">
        <v>775</v>
      </c>
      <c r="J1" s="3"/>
      <c r="K1" s="3"/>
    </row>
    <row r="2" spans="1:11" x14ac:dyDescent="0.25">
      <c r="A2" s="32" t="s">
        <v>788</v>
      </c>
      <c r="B2" s="12"/>
      <c r="C2" s="12"/>
      <c r="D2" s="15"/>
      <c r="F2" s="34" t="s">
        <v>774</v>
      </c>
      <c r="J2" s="3"/>
      <c r="K2" s="3"/>
    </row>
    <row r="3" spans="1:11" x14ac:dyDescent="0.25">
      <c r="A3" s="14"/>
      <c r="B3" s="12"/>
      <c r="C3" s="12" t="s">
        <v>789</v>
      </c>
      <c r="D3" s="15"/>
      <c r="F3" s="2"/>
      <c r="G3" s="3"/>
      <c r="J3" s="3"/>
      <c r="K3" s="3"/>
    </row>
    <row r="4" spans="1:11" ht="30" x14ac:dyDescent="0.25">
      <c r="A4" s="24" t="s">
        <v>773</v>
      </c>
      <c r="B4" s="8" t="s">
        <v>718</v>
      </c>
      <c r="C4" s="8" t="s">
        <v>719</v>
      </c>
      <c r="D4" s="8" t="s">
        <v>720</v>
      </c>
      <c r="E4" s="8" t="s">
        <v>721</v>
      </c>
      <c r="F4" s="8" t="s">
        <v>772</v>
      </c>
      <c r="G4" s="8" t="s">
        <v>722</v>
      </c>
      <c r="H4" s="25" t="s">
        <v>723</v>
      </c>
      <c r="I4" s="25" t="s">
        <v>724</v>
      </c>
      <c r="J4" s="25" t="s">
        <v>724</v>
      </c>
      <c r="K4" s="26" t="s">
        <v>771</v>
      </c>
    </row>
    <row r="5" spans="1:11" x14ac:dyDescent="0.25">
      <c r="A5" s="8" t="s">
        <v>63</v>
      </c>
      <c r="B5" s="4">
        <v>211060300045</v>
      </c>
      <c r="C5" s="5" t="s">
        <v>0</v>
      </c>
      <c r="D5" s="5" t="s">
        <v>11</v>
      </c>
      <c r="E5" s="19" t="s">
        <v>64</v>
      </c>
      <c r="F5" s="7">
        <v>1</v>
      </c>
      <c r="G5" s="6">
        <v>6840.71</v>
      </c>
      <c r="H5" s="6">
        <f>G5/100</f>
        <v>68.4071</v>
      </c>
      <c r="I5" s="18">
        <f>CEILING(H5,1)</f>
        <v>69</v>
      </c>
      <c r="J5" s="18">
        <f>CEILING(H5,10)</f>
        <v>70</v>
      </c>
      <c r="K5" s="27"/>
    </row>
    <row r="6" spans="1:11" x14ac:dyDescent="0.25">
      <c r="A6" s="8" t="s">
        <v>65</v>
      </c>
      <c r="B6" s="4">
        <v>211060400192</v>
      </c>
      <c r="C6" s="5" t="s">
        <v>0</v>
      </c>
      <c r="D6" s="5" t="s">
        <v>12</v>
      </c>
      <c r="E6" s="19" t="s">
        <v>66</v>
      </c>
      <c r="F6" s="7">
        <v>1</v>
      </c>
      <c r="G6" s="6">
        <v>5418.86</v>
      </c>
      <c r="H6" s="6">
        <f t="shared" ref="H6:H69" si="0">G6/100</f>
        <v>54.188599999999994</v>
      </c>
      <c r="I6" s="18">
        <f t="shared" ref="I6:I69" si="1">CEILING(H6,1)</f>
        <v>55</v>
      </c>
      <c r="J6" s="18">
        <f t="shared" ref="J6:J69" si="2">CEILING(H6,10)</f>
        <v>60</v>
      </c>
      <c r="K6" s="27"/>
    </row>
    <row r="7" spans="1:11" x14ac:dyDescent="0.25">
      <c r="A7" s="8" t="s">
        <v>67</v>
      </c>
      <c r="B7" s="4">
        <v>211060400221</v>
      </c>
      <c r="C7" s="5" t="s">
        <v>0</v>
      </c>
      <c r="D7" s="5" t="s">
        <v>53</v>
      </c>
      <c r="E7" s="19" t="s">
        <v>68</v>
      </c>
      <c r="F7" s="7">
        <v>1</v>
      </c>
      <c r="G7" s="6">
        <v>2046.46</v>
      </c>
      <c r="H7" s="6">
        <f t="shared" si="0"/>
        <v>20.464600000000001</v>
      </c>
      <c r="I7" s="18">
        <f t="shared" si="1"/>
        <v>21</v>
      </c>
      <c r="J7" s="18">
        <f t="shared" si="2"/>
        <v>30</v>
      </c>
      <c r="K7" s="27"/>
    </row>
    <row r="8" spans="1:11" x14ac:dyDescent="0.25">
      <c r="A8" s="8" t="s">
        <v>69</v>
      </c>
      <c r="B8" s="4">
        <v>211060400227</v>
      </c>
      <c r="C8" s="5" t="s">
        <v>0</v>
      </c>
      <c r="D8" s="5" t="s">
        <v>13</v>
      </c>
      <c r="E8" s="19" t="s">
        <v>70</v>
      </c>
      <c r="F8" s="7">
        <v>1</v>
      </c>
      <c r="G8" s="6">
        <v>5458.56</v>
      </c>
      <c r="H8" s="6">
        <f t="shared" si="0"/>
        <v>54.585600000000007</v>
      </c>
      <c r="I8" s="18">
        <f t="shared" si="1"/>
        <v>55</v>
      </c>
      <c r="J8" s="18">
        <f t="shared" si="2"/>
        <v>60</v>
      </c>
      <c r="K8" s="27"/>
    </row>
    <row r="9" spans="1:11" x14ac:dyDescent="0.25">
      <c r="A9" s="8" t="s">
        <v>71</v>
      </c>
      <c r="B9" s="4">
        <v>211060400259</v>
      </c>
      <c r="C9" s="5" t="s">
        <v>0</v>
      </c>
      <c r="D9" s="5" t="s">
        <v>14</v>
      </c>
      <c r="E9" s="19" t="s">
        <v>72</v>
      </c>
      <c r="F9" s="7">
        <v>1</v>
      </c>
      <c r="G9" s="6">
        <v>3854.39</v>
      </c>
      <c r="H9" s="6">
        <f t="shared" si="0"/>
        <v>38.543900000000001</v>
      </c>
      <c r="I9" s="18">
        <f t="shared" si="1"/>
        <v>39</v>
      </c>
      <c r="J9" s="18">
        <f t="shared" si="2"/>
        <v>40</v>
      </c>
      <c r="K9" s="27"/>
    </row>
    <row r="10" spans="1:11" x14ac:dyDescent="0.25">
      <c r="A10" s="8" t="s">
        <v>73</v>
      </c>
      <c r="B10" s="4">
        <v>211060400268</v>
      </c>
      <c r="C10" s="5" t="s">
        <v>0</v>
      </c>
      <c r="D10" s="5" t="s">
        <v>54</v>
      </c>
      <c r="E10" s="19" t="s">
        <v>74</v>
      </c>
      <c r="F10" s="7">
        <v>1</v>
      </c>
      <c r="G10" s="6">
        <v>2547.66</v>
      </c>
      <c r="H10" s="6">
        <f t="shared" si="0"/>
        <v>25.476599999999998</v>
      </c>
      <c r="I10" s="18">
        <f t="shared" si="1"/>
        <v>26</v>
      </c>
      <c r="J10" s="18">
        <f t="shared" si="2"/>
        <v>30</v>
      </c>
      <c r="K10" s="27"/>
    </row>
    <row r="11" spans="1:11" x14ac:dyDescent="0.25">
      <c r="A11" s="8" t="s">
        <v>75</v>
      </c>
      <c r="B11" s="4">
        <v>211060400307</v>
      </c>
      <c r="C11" s="5" t="s">
        <v>0</v>
      </c>
      <c r="D11" s="5" t="s">
        <v>55</v>
      </c>
      <c r="E11" s="19" t="s">
        <v>76</v>
      </c>
      <c r="F11" s="7">
        <v>1</v>
      </c>
      <c r="G11" s="6">
        <v>1979</v>
      </c>
      <c r="H11" s="6">
        <f t="shared" si="0"/>
        <v>19.79</v>
      </c>
      <c r="I11" s="18">
        <f t="shared" si="1"/>
        <v>20</v>
      </c>
      <c r="J11" s="18">
        <f t="shared" si="2"/>
        <v>20</v>
      </c>
      <c r="K11" s="27"/>
    </row>
    <row r="12" spans="1:11" x14ac:dyDescent="0.25">
      <c r="A12" s="8" t="s">
        <v>77</v>
      </c>
      <c r="B12" s="4">
        <v>211060400307</v>
      </c>
      <c r="C12" s="5" t="s">
        <v>0</v>
      </c>
      <c r="D12" s="5" t="s">
        <v>55</v>
      </c>
      <c r="E12" s="19" t="s">
        <v>78</v>
      </c>
      <c r="F12" s="7">
        <v>1</v>
      </c>
      <c r="G12" s="6">
        <v>1979</v>
      </c>
      <c r="H12" s="6">
        <f t="shared" si="0"/>
        <v>19.79</v>
      </c>
      <c r="I12" s="18">
        <f t="shared" si="1"/>
        <v>20</v>
      </c>
      <c r="J12" s="18">
        <f t="shared" si="2"/>
        <v>20</v>
      </c>
      <c r="K12" s="27"/>
    </row>
    <row r="13" spans="1:11" x14ac:dyDescent="0.25">
      <c r="A13" s="8" t="s">
        <v>79</v>
      </c>
      <c r="B13" s="4">
        <v>211060400310</v>
      </c>
      <c r="C13" s="5" t="s">
        <v>0</v>
      </c>
      <c r="D13" s="5" t="s">
        <v>56</v>
      </c>
      <c r="E13" s="19" t="s">
        <v>80</v>
      </c>
      <c r="F13" s="7">
        <v>1</v>
      </c>
      <c r="G13" s="6">
        <v>2659.7</v>
      </c>
      <c r="H13" s="6">
        <f t="shared" si="0"/>
        <v>26.596999999999998</v>
      </c>
      <c r="I13" s="18">
        <f t="shared" si="1"/>
        <v>27</v>
      </c>
      <c r="J13" s="18">
        <f t="shared" si="2"/>
        <v>30</v>
      </c>
      <c r="K13" s="27"/>
    </row>
    <row r="14" spans="1:11" x14ac:dyDescent="0.25">
      <c r="A14" s="8" t="s">
        <v>81</v>
      </c>
      <c r="B14" s="4">
        <v>211060400320</v>
      </c>
      <c r="C14" s="5" t="s">
        <v>0</v>
      </c>
      <c r="D14" s="5" t="s">
        <v>15</v>
      </c>
      <c r="E14" s="19" t="s">
        <v>82</v>
      </c>
      <c r="F14" s="7">
        <v>1</v>
      </c>
      <c r="G14" s="6">
        <v>3443.46</v>
      </c>
      <c r="H14" s="6">
        <f t="shared" si="0"/>
        <v>34.434600000000003</v>
      </c>
      <c r="I14" s="18">
        <f t="shared" si="1"/>
        <v>35</v>
      </c>
      <c r="J14" s="18">
        <f t="shared" si="2"/>
        <v>40</v>
      </c>
      <c r="K14" s="27"/>
    </row>
    <row r="15" spans="1:11" x14ac:dyDescent="0.25">
      <c r="A15" s="8" t="s">
        <v>83</v>
      </c>
      <c r="B15" s="4">
        <v>211060400320</v>
      </c>
      <c r="C15" s="5" t="s">
        <v>0</v>
      </c>
      <c r="D15" s="5" t="s">
        <v>15</v>
      </c>
      <c r="E15" s="19" t="s">
        <v>84</v>
      </c>
      <c r="F15" s="7">
        <v>1</v>
      </c>
      <c r="G15" s="6">
        <v>3443.46</v>
      </c>
      <c r="H15" s="6">
        <f t="shared" si="0"/>
        <v>34.434600000000003</v>
      </c>
      <c r="I15" s="18">
        <f t="shared" si="1"/>
        <v>35</v>
      </c>
      <c r="J15" s="18">
        <f t="shared" si="2"/>
        <v>40</v>
      </c>
      <c r="K15" s="27"/>
    </row>
    <row r="16" spans="1:11" x14ac:dyDescent="0.25">
      <c r="A16" s="8" t="s">
        <v>85</v>
      </c>
      <c r="B16" s="4">
        <v>211060400320</v>
      </c>
      <c r="C16" s="5" t="s">
        <v>0</v>
      </c>
      <c r="D16" s="5" t="s">
        <v>15</v>
      </c>
      <c r="E16" s="19" t="s">
        <v>86</v>
      </c>
      <c r="F16" s="7">
        <v>1</v>
      </c>
      <c r="G16" s="6">
        <v>3443.46</v>
      </c>
      <c r="H16" s="6">
        <f t="shared" si="0"/>
        <v>34.434600000000003</v>
      </c>
      <c r="I16" s="18">
        <f t="shared" si="1"/>
        <v>35</v>
      </c>
      <c r="J16" s="18">
        <f t="shared" si="2"/>
        <v>40</v>
      </c>
      <c r="K16" s="27"/>
    </row>
    <row r="17" spans="1:11" x14ac:dyDescent="0.25">
      <c r="A17" s="8" t="s">
        <v>87</v>
      </c>
      <c r="B17" s="4">
        <v>211060400320</v>
      </c>
      <c r="C17" s="5" t="s">
        <v>0</v>
      </c>
      <c r="D17" s="5" t="s">
        <v>15</v>
      </c>
      <c r="E17" s="19" t="s">
        <v>88</v>
      </c>
      <c r="F17" s="7">
        <v>1</v>
      </c>
      <c r="G17" s="6">
        <v>3443.46</v>
      </c>
      <c r="H17" s="6">
        <f t="shared" si="0"/>
        <v>34.434600000000003</v>
      </c>
      <c r="I17" s="18">
        <f t="shared" si="1"/>
        <v>35</v>
      </c>
      <c r="J17" s="18">
        <f t="shared" si="2"/>
        <v>40</v>
      </c>
      <c r="K17" s="27"/>
    </row>
    <row r="18" spans="1:11" x14ac:dyDescent="0.25">
      <c r="A18" s="8" t="s">
        <v>89</v>
      </c>
      <c r="B18" s="4">
        <v>211060400320</v>
      </c>
      <c r="C18" s="5" t="s">
        <v>0</v>
      </c>
      <c r="D18" s="5" t="s">
        <v>15</v>
      </c>
      <c r="E18" s="19" t="s">
        <v>90</v>
      </c>
      <c r="F18" s="7">
        <v>1</v>
      </c>
      <c r="G18" s="6">
        <v>3443.46</v>
      </c>
      <c r="H18" s="6">
        <f t="shared" si="0"/>
        <v>34.434600000000003</v>
      </c>
      <c r="I18" s="18">
        <f t="shared" si="1"/>
        <v>35</v>
      </c>
      <c r="J18" s="18">
        <f t="shared" si="2"/>
        <v>40</v>
      </c>
      <c r="K18" s="27"/>
    </row>
    <row r="19" spans="1:11" x14ac:dyDescent="0.25">
      <c r="A19" s="8" t="s">
        <v>91</v>
      </c>
      <c r="B19" s="4">
        <v>211060400325</v>
      </c>
      <c r="C19" s="5" t="s">
        <v>1</v>
      </c>
      <c r="D19" s="5" t="s">
        <v>16</v>
      </c>
      <c r="E19" s="19" t="s">
        <v>92</v>
      </c>
      <c r="F19" s="7">
        <v>1</v>
      </c>
      <c r="G19" s="6">
        <v>3414.11</v>
      </c>
      <c r="H19" s="6">
        <f t="shared" si="0"/>
        <v>34.141100000000002</v>
      </c>
      <c r="I19" s="18">
        <f t="shared" si="1"/>
        <v>35</v>
      </c>
      <c r="J19" s="18">
        <f t="shared" si="2"/>
        <v>40</v>
      </c>
      <c r="K19" s="27"/>
    </row>
    <row r="20" spans="1:11" x14ac:dyDescent="0.25">
      <c r="A20" s="8" t="s">
        <v>93</v>
      </c>
      <c r="B20" s="4">
        <v>211060400325</v>
      </c>
      <c r="C20" s="5" t="s">
        <v>1</v>
      </c>
      <c r="D20" s="5" t="s">
        <v>16</v>
      </c>
      <c r="E20" s="19" t="s">
        <v>94</v>
      </c>
      <c r="F20" s="7">
        <v>1</v>
      </c>
      <c r="G20" s="6">
        <v>3414.11</v>
      </c>
      <c r="H20" s="6">
        <f t="shared" si="0"/>
        <v>34.141100000000002</v>
      </c>
      <c r="I20" s="18">
        <f t="shared" si="1"/>
        <v>35</v>
      </c>
      <c r="J20" s="18">
        <f t="shared" si="2"/>
        <v>40</v>
      </c>
      <c r="K20" s="27"/>
    </row>
    <row r="21" spans="1:11" x14ac:dyDescent="0.25">
      <c r="A21" s="8" t="s">
        <v>95</v>
      </c>
      <c r="B21" s="4">
        <v>211060400346</v>
      </c>
      <c r="C21" s="5" t="s">
        <v>0</v>
      </c>
      <c r="D21" s="5" t="s">
        <v>17</v>
      </c>
      <c r="E21" s="19" t="s">
        <v>96</v>
      </c>
      <c r="F21" s="7">
        <v>1</v>
      </c>
      <c r="G21" s="6">
        <v>3332.63</v>
      </c>
      <c r="H21" s="6">
        <f t="shared" si="0"/>
        <v>33.326300000000003</v>
      </c>
      <c r="I21" s="18">
        <f t="shared" si="1"/>
        <v>34</v>
      </c>
      <c r="J21" s="18">
        <f t="shared" si="2"/>
        <v>40</v>
      </c>
      <c r="K21" s="27"/>
    </row>
    <row r="22" spans="1:11" x14ac:dyDescent="0.25">
      <c r="A22" s="8" t="s">
        <v>97</v>
      </c>
      <c r="B22" s="4">
        <v>211060400346</v>
      </c>
      <c r="C22" s="5" t="s">
        <v>0</v>
      </c>
      <c r="D22" s="5" t="s">
        <v>17</v>
      </c>
      <c r="E22" s="19" t="s">
        <v>98</v>
      </c>
      <c r="F22" s="7">
        <v>1</v>
      </c>
      <c r="G22" s="6">
        <v>3332.62</v>
      </c>
      <c r="H22" s="6">
        <f t="shared" si="0"/>
        <v>33.3262</v>
      </c>
      <c r="I22" s="18">
        <f t="shared" si="1"/>
        <v>34</v>
      </c>
      <c r="J22" s="18">
        <f t="shared" si="2"/>
        <v>40</v>
      </c>
      <c r="K22" s="27"/>
    </row>
    <row r="23" spans="1:11" x14ac:dyDescent="0.25">
      <c r="A23" s="8" t="s">
        <v>99</v>
      </c>
      <c r="B23" s="4">
        <v>211060400346</v>
      </c>
      <c r="C23" s="5" t="s">
        <v>0</v>
      </c>
      <c r="D23" s="5" t="s">
        <v>17</v>
      </c>
      <c r="E23" s="19" t="s">
        <v>100</v>
      </c>
      <c r="F23" s="7">
        <v>1</v>
      </c>
      <c r="G23" s="6">
        <v>3332.63</v>
      </c>
      <c r="H23" s="6">
        <f t="shared" si="0"/>
        <v>33.326300000000003</v>
      </c>
      <c r="I23" s="18">
        <f t="shared" si="1"/>
        <v>34</v>
      </c>
      <c r="J23" s="18">
        <f t="shared" si="2"/>
        <v>40</v>
      </c>
      <c r="K23" s="27"/>
    </row>
    <row r="24" spans="1:11" x14ac:dyDescent="0.25">
      <c r="A24" s="8" t="s">
        <v>101</v>
      </c>
      <c r="B24" s="4">
        <v>211060400346</v>
      </c>
      <c r="C24" s="5" t="s">
        <v>0</v>
      </c>
      <c r="D24" s="5" t="s">
        <v>17</v>
      </c>
      <c r="E24" s="19" t="s">
        <v>102</v>
      </c>
      <c r="F24" s="7">
        <v>1</v>
      </c>
      <c r="G24" s="6">
        <v>3332.62</v>
      </c>
      <c r="H24" s="6">
        <f t="shared" si="0"/>
        <v>33.3262</v>
      </c>
      <c r="I24" s="18">
        <f t="shared" si="1"/>
        <v>34</v>
      </c>
      <c r="J24" s="18">
        <f t="shared" si="2"/>
        <v>40</v>
      </c>
      <c r="K24" s="27"/>
    </row>
    <row r="25" spans="1:11" x14ac:dyDescent="0.25">
      <c r="A25" s="8" t="s">
        <v>103</v>
      </c>
      <c r="B25" s="4">
        <v>211060400398</v>
      </c>
      <c r="C25" s="5" t="s">
        <v>0</v>
      </c>
      <c r="D25" s="5" t="s">
        <v>57</v>
      </c>
      <c r="E25" s="19" t="s">
        <v>104</v>
      </c>
      <c r="F25" s="7">
        <v>1</v>
      </c>
      <c r="G25" s="6">
        <v>2246</v>
      </c>
      <c r="H25" s="6">
        <f t="shared" si="0"/>
        <v>22.46</v>
      </c>
      <c r="I25" s="18">
        <f t="shared" si="1"/>
        <v>23</v>
      </c>
      <c r="J25" s="18">
        <f t="shared" si="2"/>
        <v>30</v>
      </c>
      <c r="K25" s="27"/>
    </row>
    <row r="26" spans="1:11" x14ac:dyDescent="0.25">
      <c r="A26" s="8" t="s">
        <v>105</v>
      </c>
      <c r="B26" s="4">
        <v>211060400463</v>
      </c>
      <c r="C26" s="5" t="s">
        <v>0</v>
      </c>
      <c r="D26" s="5" t="s">
        <v>57</v>
      </c>
      <c r="E26" s="19" t="s">
        <v>106</v>
      </c>
      <c r="F26" s="7">
        <v>1</v>
      </c>
      <c r="G26" s="6">
        <v>2037.6</v>
      </c>
      <c r="H26" s="6">
        <f t="shared" si="0"/>
        <v>20.375999999999998</v>
      </c>
      <c r="I26" s="18">
        <f t="shared" si="1"/>
        <v>21</v>
      </c>
      <c r="J26" s="18">
        <f t="shared" si="2"/>
        <v>30</v>
      </c>
      <c r="K26" s="27"/>
    </row>
    <row r="27" spans="1:11" x14ac:dyDescent="0.25">
      <c r="A27" s="8" t="s">
        <v>107</v>
      </c>
      <c r="B27" s="4">
        <v>211070105111</v>
      </c>
      <c r="C27" s="5" t="s">
        <v>2</v>
      </c>
      <c r="D27" s="5" t="s">
        <v>18</v>
      </c>
      <c r="E27" s="19" t="s">
        <v>108</v>
      </c>
      <c r="F27" s="7">
        <v>1</v>
      </c>
      <c r="G27" s="6">
        <v>7599.62</v>
      </c>
      <c r="H27" s="6">
        <f t="shared" si="0"/>
        <v>75.996200000000002</v>
      </c>
      <c r="I27" s="18">
        <f t="shared" si="1"/>
        <v>76</v>
      </c>
      <c r="J27" s="18">
        <f t="shared" si="2"/>
        <v>80</v>
      </c>
      <c r="K27" s="27"/>
    </row>
    <row r="28" spans="1:11" x14ac:dyDescent="0.25">
      <c r="A28" s="8" t="s">
        <v>109</v>
      </c>
      <c r="B28" s="4">
        <v>211070105247</v>
      </c>
      <c r="C28" s="5" t="s">
        <v>3</v>
      </c>
      <c r="D28" s="5" t="s">
        <v>19</v>
      </c>
      <c r="E28" s="19" t="s">
        <v>110</v>
      </c>
      <c r="F28" s="7">
        <v>1</v>
      </c>
      <c r="G28" s="6">
        <v>8457</v>
      </c>
      <c r="H28" s="6">
        <f t="shared" si="0"/>
        <v>84.57</v>
      </c>
      <c r="I28" s="18">
        <f t="shared" si="1"/>
        <v>85</v>
      </c>
      <c r="J28" s="18">
        <f t="shared" si="2"/>
        <v>90</v>
      </c>
      <c r="K28" s="27"/>
    </row>
    <row r="29" spans="1:11" x14ac:dyDescent="0.25">
      <c r="A29" s="8" t="s">
        <v>111</v>
      </c>
      <c r="B29" s="4">
        <v>211070110130</v>
      </c>
      <c r="C29" s="5" t="s">
        <v>3</v>
      </c>
      <c r="D29" s="5" t="s">
        <v>20</v>
      </c>
      <c r="E29" s="19" t="s">
        <v>112</v>
      </c>
      <c r="F29" s="7">
        <v>1</v>
      </c>
      <c r="G29" s="6">
        <v>10493.92</v>
      </c>
      <c r="H29" s="6">
        <f t="shared" si="0"/>
        <v>104.9392</v>
      </c>
      <c r="I29" s="18">
        <f t="shared" si="1"/>
        <v>105</v>
      </c>
      <c r="J29" s="18">
        <f t="shared" si="2"/>
        <v>110</v>
      </c>
      <c r="K29" s="27"/>
    </row>
    <row r="30" spans="1:11" x14ac:dyDescent="0.25">
      <c r="A30" s="8" t="s">
        <v>113</v>
      </c>
      <c r="B30" s="4">
        <v>211070110130</v>
      </c>
      <c r="C30" s="5" t="s">
        <v>3</v>
      </c>
      <c r="D30" s="5" t="s">
        <v>20</v>
      </c>
      <c r="E30" s="19" t="s">
        <v>114</v>
      </c>
      <c r="F30" s="7">
        <v>1</v>
      </c>
      <c r="G30" s="6">
        <v>10605.24</v>
      </c>
      <c r="H30" s="6">
        <f t="shared" si="0"/>
        <v>106.05239999999999</v>
      </c>
      <c r="I30" s="18">
        <f t="shared" si="1"/>
        <v>107</v>
      </c>
      <c r="J30" s="18">
        <f t="shared" si="2"/>
        <v>110</v>
      </c>
      <c r="K30" s="27"/>
    </row>
    <row r="31" spans="1:11" x14ac:dyDescent="0.25">
      <c r="A31" s="8" t="s">
        <v>115</v>
      </c>
      <c r="B31" s="4">
        <v>211070110192</v>
      </c>
      <c r="C31" s="5" t="s">
        <v>3</v>
      </c>
      <c r="D31" s="5" t="s">
        <v>21</v>
      </c>
      <c r="E31" s="19" t="s">
        <v>116</v>
      </c>
      <c r="F31" s="7">
        <v>1</v>
      </c>
      <c r="G31" s="6">
        <v>4973.5</v>
      </c>
      <c r="H31" s="6">
        <f t="shared" si="0"/>
        <v>49.734999999999999</v>
      </c>
      <c r="I31" s="18">
        <f t="shared" si="1"/>
        <v>50</v>
      </c>
      <c r="J31" s="18">
        <f t="shared" si="2"/>
        <v>50</v>
      </c>
      <c r="K31" s="27"/>
    </row>
    <row r="32" spans="1:11" x14ac:dyDescent="0.25">
      <c r="A32" s="8" t="s">
        <v>117</v>
      </c>
      <c r="B32" s="4">
        <v>211070115007</v>
      </c>
      <c r="C32" s="5" t="s">
        <v>3</v>
      </c>
      <c r="D32" s="5" t="s">
        <v>22</v>
      </c>
      <c r="E32" s="19" t="s">
        <v>118</v>
      </c>
      <c r="F32" s="7">
        <v>1</v>
      </c>
      <c r="G32" s="6">
        <v>17139</v>
      </c>
      <c r="H32" s="6">
        <f t="shared" si="0"/>
        <v>171.39</v>
      </c>
      <c r="I32" s="18">
        <f t="shared" si="1"/>
        <v>172</v>
      </c>
      <c r="J32" s="18">
        <f t="shared" si="2"/>
        <v>180</v>
      </c>
      <c r="K32" s="27"/>
    </row>
    <row r="33" spans="1:11" x14ac:dyDescent="0.25">
      <c r="A33" s="8" t="s">
        <v>119</v>
      </c>
      <c r="B33" s="4">
        <v>211070115007</v>
      </c>
      <c r="C33" s="5" t="s">
        <v>3</v>
      </c>
      <c r="D33" s="5" t="s">
        <v>22</v>
      </c>
      <c r="E33" s="19" t="s">
        <v>120</v>
      </c>
      <c r="F33" s="7">
        <v>1</v>
      </c>
      <c r="G33" s="6">
        <v>17139</v>
      </c>
      <c r="H33" s="6">
        <f t="shared" si="0"/>
        <v>171.39</v>
      </c>
      <c r="I33" s="18">
        <f t="shared" si="1"/>
        <v>172</v>
      </c>
      <c r="J33" s="18">
        <f t="shared" si="2"/>
        <v>180</v>
      </c>
      <c r="K33" s="27"/>
    </row>
    <row r="34" spans="1:11" x14ac:dyDescent="0.25">
      <c r="A34" s="8" t="s">
        <v>121</v>
      </c>
      <c r="B34" s="4">
        <v>211070115007</v>
      </c>
      <c r="C34" s="5" t="s">
        <v>3</v>
      </c>
      <c r="D34" s="5" t="s">
        <v>22</v>
      </c>
      <c r="E34" s="19" t="s">
        <v>122</v>
      </c>
      <c r="F34" s="7">
        <v>1</v>
      </c>
      <c r="G34" s="6">
        <v>17139</v>
      </c>
      <c r="H34" s="6">
        <f t="shared" si="0"/>
        <v>171.39</v>
      </c>
      <c r="I34" s="18">
        <f t="shared" si="1"/>
        <v>172</v>
      </c>
      <c r="J34" s="18">
        <f t="shared" si="2"/>
        <v>180</v>
      </c>
      <c r="K34" s="27"/>
    </row>
    <row r="35" spans="1:11" x14ac:dyDescent="0.25">
      <c r="A35" s="8" t="s">
        <v>123</v>
      </c>
      <c r="B35" s="4">
        <v>211070115007</v>
      </c>
      <c r="C35" s="5" t="s">
        <v>3</v>
      </c>
      <c r="D35" s="5" t="s">
        <v>22</v>
      </c>
      <c r="E35" s="19" t="s">
        <v>124</v>
      </c>
      <c r="F35" s="7">
        <v>1</v>
      </c>
      <c r="G35" s="6">
        <v>17139</v>
      </c>
      <c r="H35" s="6">
        <f t="shared" si="0"/>
        <v>171.39</v>
      </c>
      <c r="I35" s="18">
        <f t="shared" si="1"/>
        <v>172</v>
      </c>
      <c r="J35" s="18">
        <f t="shared" si="2"/>
        <v>180</v>
      </c>
      <c r="K35" s="27"/>
    </row>
    <row r="36" spans="1:11" x14ac:dyDescent="0.25">
      <c r="A36" s="8" t="s">
        <v>125</v>
      </c>
      <c r="B36" s="4">
        <v>211070115055</v>
      </c>
      <c r="C36" s="5" t="s">
        <v>3</v>
      </c>
      <c r="D36" s="5" t="s">
        <v>23</v>
      </c>
      <c r="E36" s="19" t="s">
        <v>126</v>
      </c>
      <c r="F36" s="7">
        <v>1</v>
      </c>
      <c r="G36" s="6">
        <v>14824.4</v>
      </c>
      <c r="H36" s="6">
        <f t="shared" si="0"/>
        <v>148.244</v>
      </c>
      <c r="I36" s="18">
        <f t="shared" si="1"/>
        <v>149</v>
      </c>
      <c r="J36" s="18">
        <f t="shared" si="2"/>
        <v>150</v>
      </c>
      <c r="K36" s="27"/>
    </row>
    <row r="37" spans="1:11" x14ac:dyDescent="0.25">
      <c r="A37" s="8" t="s">
        <v>127</v>
      </c>
      <c r="B37" s="4">
        <v>211070115055</v>
      </c>
      <c r="C37" s="5" t="s">
        <v>3</v>
      </c>
      <c r="D37" s="5" t="s">
        <v>23</v>
      </c>
      <c r="E37" s="19" t="s">
        <v>128</v>
      </c>
      <c r="F37" s="7">
        <v>1</v>
      </c>
      <c r="G37" s="6">
        <v>15028.03</v>
      </c>
      <c r="H37" s="6">
        <f t="shared" si="0"/>
        <v>150.28030000000001</v>
      </c>
      <c r="I37" s="18">
        <f t="shared" si="1"/>
        <v>151</v>
      </c>
      <c r="J37" s="18">
        <f t="shared" si="2"/>
        <v>160</v>
      </c>
      <c r="K37" s="27"/>
    </row>
    <row r="38" spans="1:11" x14ac:dyDescent="0.25">
      <c r="A38" s="8" t="s">
        <v>129</v>
      </c>
      <c r="B38" s="4">
        <v>211070115055</v>
      </c>
      <c r="C38" s="5" t="s">
        <v>3</v>
      </c>
      <c r="D38" s="5" t="s">
        <v>23</v>
      </c>
      <c r="E38" s="19" t="s">
        <v>130</v>
      </c>
      <c r="F38" s="7">
        <v>1</v>
      </c>
      <c r="G38" s="6">
        <v>15028.04</v>
      </c>
      <c r="H38" s="6">
        <f t="shared" si="0"/>
        <v>150.28040000000001</v>
      </c>
      <c r="I38" s="18">
        <f t="shared" si="1"/>
        <v>151</v>
      </c>
      <c r="J38" s="18">
        <f t="shared" si="2"/>
        <v>160</v>
      </c>
      <c r="K38" s="27"/>
    </row>
    <row r="39" spans="1:11" x14ac:dyDescent="0.25">
      <c r="A39" s="8" t="s">
        <v>131</v>
      </c>
      <c r="B39" s="4">
        <v>211070115055</v>
      </c>
      <c r="C39" s="5" t="s">
        <v>3</v>
      </c>
      <c r="D39" s="5" t="s">
        <v>23</v>
      </c>
      <c r="E39" s="19" t="s">
        <v>132</v>
      </c>
      <c r="F39" s="7">
        <v>1</v>
      </c>
      <c r="G39" s="6">
        <v>16560.939999999999</v>
      </c>
      <c r="H39" s="6">
        <f t="shared" si="0"/>
        <v>165.60939999999999</v>
      </c>
      <c r="I39" s="18">
        <f t="shared" si="1"/>
        <v>166</v>
      </c>
      <c r="J39" s="18">
        <f t="shared" si="2"/>
        <v>170</v>
      </c>
      <c r="K39" s="27"/>
    </row>
    <row r="40" spans="1:11" x14ac:dyDescent="0.25">
      <c r="A40" s="8" t="s">
        <v>133</v>
      </c>
      <c r="B40" s="4">
        <v>211070115055</v>
      </c>
      <c r="C40" s="5" t="s">
        <v>3</v>
      </c>
      <c r="D40" s="5" t="s">
        <v>23</v>
      </c>
      <c r="E40" s="19" t="s">
        <v>134</v>
      </c>
      <c r="F40" s="7">
        <v>1</v>
      </c>
      <c r="G40" s="6">
        <v>15028.03</v>
      </c>
      <c r="H40" s="6">
        <f t="shared" si="0"/>
        <v>150.28030000000001</v>
      </c>
      <c r="I40" s="18">
        <f t="shared" si="1"/>
        <v>151</v>
      </c>
      <c r="J40" s="18">
        <f t="shared" si="2"/>
        <v>160</v>
      </c>
      <c r="K40" s="27"/>
    </row>
    <row r="41" spans="1:11" x14ac:dyDescent="0.25">
      <c r="A41" s="8" t="s">
        <v>135</v>
      </c>
      <c r="B41" s="4">
        <v>211070115055</v>
      </c>
      <c r="C41" s="5" t="s">
        <v>3</v>
      </c>
      <c r="D41" s="5" t="s">
        <v>23</v>
      </c>
      <c r="E41" s="19" t="s">
        <v>136</v>
      </c>
      <c r="F41" s="7">
        <v>1</v>
      </c>
      <c r="G41" s="6">
        <v>14977.18</v>
      </c>
      <c r="H41" s="6">
        <f t="shared" si="0"/>
        <v>149.77180000000001</v>
      </c>
      <c r="I41" s="18">
        <f t="shared" si="1"/>
        <v>150</v>
      </c>
      <c r="J41" s="18">
        <f t="shared" si="2"/>
        <v>150</v>
      </c>
      <c r="K41" s="27"/>
    </row>
    <row r="42" spans="1:11" x14ac:dyDescent="0.25">
      <c r="A42" s="8" t="s">
        <v>137</v>
      </c>
      <c r="B42" s="4">
        <v>211070115156</v>
      </c>
      <c r="C42" s="5" t="s">
        <v>3</v>
      </c>
      <c r="D42" s="5" t="s">
        <v>24</v>
      </c>
      <c r="E42" s="19" t="s">
        <v>138</v>
      </c>
      <c r="F42" s="7">
        <v>1</v>
      </c>
      <c r="G42" s="6">
        <v>6416.47</v>
      </c>
      <c r="H42" s="6">
        <f t="shared" si="0"/>
        <v>64.164699999999996</v>
      </c>
      <c r="I42" s="18">
        <f t="shared" si="1"/>
        <v>65</v>
      </c>
      <c r="J42" s="18">
        <f t="shared" si="2"/>
        <v>70</v>
      </c>
      <c r="K42" s="27"/>
    </row>
    <row r="43" spans="1:11" x14ac:dyDescent="0.25">
      <c r="A43" s="8" t="s">
        <v>139</v>
      </c>
      <c r="B43" s="4">
        <v>211070115218</v>
      </c>
      <c r="C43" s="5" t="s">
        <v>3</v>
      </c>
      <c r="D43" s="5" t="s">
        <v>25</v>
      </c>
      <c r="E43" s="19" t="s">
        <v>140</v>
      </c>
      <c r="F43" s="7">
        <v>1</v>
      </c>
      <c r="G43" s="6">
        <v>10049.14</v>
      </c>
      <c r="H43" s="6">
        <f t="shared" si="0"/>
        <v>100.4914</v>
      </c>
      <c r="I43" s="18">
        <f t="shared" si="1"/>
        <v>101</v>
      </c>
      <c r="J43" s="18">
        <f t="shared" si="2"/>
        <v>110</v>
      </c>
      <c r="K43" s="27"/>
    </row>
    <row r="44" spans="1:11" x14ac:dyDescent="0.25">
      <c r="A44" s="8" t="s">
        <v>141</v>
      </c>
      <c r="B44" s="4">
        <v>211070115218</v>
      </c>
      <c r="C44" s="5" t="s">
        <v>3</v>
      </c>
      <c r="D44" s="5" t="s">
        <v>25</v>
      </c>
      <c r="E44" s="19" t="s">
        <v>142</v>
      </c>
      <c r="F44" s="7">
        <v>1</v>
      </c>
      <c r="G44" s="6">
        <v>11341.12</v>
      </c>
      <c r="H44" s="6">
        <f t="shared" si="0"/>
        <v>113.41120000000001</v>
      </c>
      <c r="I44" s="18">
        <f t="shared" si="1"/>
        <v>114</v>
      </c>
      <c r="J44" s="18">
        <f t="shared" si="2"/>
        <v>120</v>
      </c>
      <c r="K44" s="27"/>
    </row>
    <row r="45" spans="1:11" x14ac:dyDescent="0.25">
      <c r="A45" s="8" t="s">
        <v>143</v>
      </c>
      <c r="B45" s="4">
        <v>211070115298</v>
      </c>
      <c r="C45" s="5" t="s">
        <v>4</v>
      </c>
      <c r="D45" s="5" t="s">
        <v>26</v>
      </c>
      <c r="E45" s="19" t="s">
        <v>144</v>
      </c>
      <c r="F45" s="7">
        <v>1</v>
      </c>
      <c r="G45" s="6">
        <v>3556.5</v>
      </c>
      <c r="H45" s="6">
        <f t="shared" si="0"/>
        <v>35.564999999999998</v>
      </c>
      <c r="I45" s="18">
        <f t="shared" si="1"/>
        <v>36</v>
      </c>
      <c r="J45" s="18">
        <f t="shared" si="2"/>
        <v>40</v>
      </c>
      <c r="K45" s="27"/>
    </row>
    <row r="46" spans="1:11" x14ac:dyDescent="0.25">
      <c r="A46" s="8" t="s">
        <v>145</v>
      </c>
      <c r="B46" s="4">
        <v>211070115349</v>
      </c>
      <c r="C46" s="5" t="s">
        <v>49</v>
      </c>
      <c r="D46" s="5" t="s">
        <v>58</v>
      </c>
      <c r="E46" s="19" t="s">
        <v>146</v>
      </c>
      <c r="F46" s="7">
        <v>1</v>
      </c>
      <c r="G46" s="6">
        <v>2908.53</v>
      </c>
      <c r="H46" s="6">
        <f t="shared" si="0"/>
        <v>29.085300000000004</v>
      </c>
      <c r="I46" s="18">
        <f t="shared" si="1"/>
        <v>30</v>
      </c>
      <c r="J46" s="18">
        <f t="shared" si="2"/>
        <v>30</v>
      </c>
      <c r="K46" s="27"/>
    </row>
    <row r="47" spans="1:11" x14ac:dyDescent="0.25">
      <c r="A47" s="8" t="s">
        <v>147</v>
      </c>
      <c r="B47" s="4">
        <v>211070115366</v>
      </c>
      <c r="C47" s="5" t="s">
        <v>50</v>
      </c>
      <c r="D47" s="5" t="s">
        <v>59</v>
      </c>
      <c r="E47" s="19" t="s">
        <v>148</v>
      </c>
      <c r="F47" s="7">
        <v>1</v>
      </c>
      <c r="G47" s="6">
        <v>2031.33</v>
      </c>
      <c r="H47" s="6">
        <f t="shared" si="0"/>
        <v>20.313299999999998</v>
      </c>
      <c r="I47" s="18">
        <f t="shared" si="1"/>
        <v>21</v>
      </c>
      <c r="J47" s="18">
        <f t="shared" si="2"/>
        <v>30</v>
      </c>
      <c r="K47" s="27"/>
    </row>
    <row r="48" spans="1:11" x14ac:dyDescent="0.25">
      <c r="A48" s="8" t="s">
        <v>149</v>
      </c>
      <c r="B48" s="4">
        <v>211070115375</v>
      </c>
      <c r="C48" s="5" t="s">
        <v>3</v>
      </c>
      <c r="D48" s="5" t="s">
        <v>27</v>
      </c>
      <c r="E48" s="19" t="s">
        <v>150</v>
      </c>
      <c r="F48" s="7">
        <v>1</v>
      </c>
      <c r="G48" s="6">
        <v>10195.92</v>
      </c>
      <c r="H48" s="6">
        <f t="shared" si="0"/>
        <v>101.9592</v>
      </c>
      <c r="I48" s="18">
        <f t="shared" si="1"/>
        <v>102</v>
      </c>
      <c r="J48" s="18">
        <f t="shared" si="2"/>
        <v>110</v>
      </c>
      <c r="K48" s="27"/>
    </row>
    <row r="49" spans="1:11" x14ac:dyDescent="0.25">
      <c r="A49" s="8" t="s">
        <v>151</v>
      </c>
      <c r="B49" s="4">
        <v>211070115375</v>
      </c>
      <c r="C49" s="5" t="s">
        <v>3</v>
      </c>
      <c r="D49" s="5" t="s">
        <v>27</v>
      </c>
      <c r="E49" s="19" t="s">
        <v>152</v>
      </c>
      <c r="F49" s="7">
        <v>1</v>
      </c>
      <c r="G49" s="6">
        <v>10195.91</v>
      </c>
      <c r="H49" s="6">
        <f t="shared" si="0"/>
        <v>101.95909999999999</v>
      </c>
      <c r="I49" s="18">
        <f t="shared" si="1"/>
        <v>102</v>
      </c>
      <c r="J49" s="18">
        <f t="shared" si="2"/>
        <v>110</v>
      </c>
      <c r="K49" s="27"/>
    </row>
    <row r="50" spans="1:11" x14ac:dyDescent="0.25">
      <c r="A50" s="8" t="s">
        <v>153</v>
      </c>
      <c r="B50" s="4">
        <v>211070115375</v>
      </c>
      <c r="C50" s="5" t="s">
        <v>3</v>
      </c>
      <c r="D50" s="5" t="s">
        <v>27</v>
      </c>
      <c r="E50" s="19" t="s">
        <v>154</v>
      </c>
      <c r="F50" s="7">
        <v>1</v>
      </c>
      <c r="G50" s="6">
        <v>9756.81</v>
      </c>
      <c r="H50" s="6">
        <f t="shared" si="0"/>
        <v>97.568100000000001</v>
      </c>
      <c r="I50" s="18">
        <f t="shared" si="1"/>
        <v>98</v>
      </c>
      <c r="J50" s="18">
        <f t="shared" si="2"/>
        <v>100</v>
      </c>
      <c r="K50" s="27"/>
    </row>
    <row r="51" spans="1:11" x14ac:dyDescent="0.25">
      <c r="A51" s="8" t="s">
        <v>155</v>
      </c>
      <c r="B51" s="4">
        <v>211070115375</v>
      </c>
      <c r="C51" s="5" t="s">
        <v>3</v>
      </c>
      <c r="D51" s="5" t="s">
        <v>27</v>
      </c>
      <c r="E51" s="19" t="s">
        <v>156</v>
      </c>
      <c r="F51" s="7">
        <v>1</v>
      </c>
      <c r="G51" s="6">
        <v>9756.81</v>
      </c>
      <c r="H51" s="6">
        <f t="shared" si="0"/>
        <v>97.568100000000001</v>
      </c>
      <c r="I51" s="18">
        <f t="shared" si="1"/>
        <v>98</v>
      </c>
      <c r="J51" s="18">
        <f t="shared" si="2"/>
        <v>100</v>
      </c>
      <c r="K51" s="27"/>
    </row>
    <row r="52" spans="1:11" x14ac:dyDescent="0.25">
      <c r="A52" s="8" t="s">
        <v>157</v>
      </c>
      <c r="B52" s="4">
        <v>211080100001</v>
      </c>
      <c r="C52" s="5" t="s">
        <v>5</v>
      </c>
      <c r="D52" s="5" t="s">
        <v>28</v>
      </c>
      <c r="E52" s="19" t="s">
        <v>158</v>
      </c>
      <c r="F52" s="7">
        <v>1</v>
      </c>
      <c r="G52" s="6">
        <v>7917.8</v>
      </c>
      <c r="H52" s="6">
        <f t="shared" si="0"/>
        <v>79.177999999999997</v>
      </c>
      <c r="I52" s="18">
        <f t="shared" si="1"/>
        <v>80</v>
      </c>
      <c r="J52" s="18">
        <f t="shared" si="2"/>
        <v>80</v>
      </c>
      <c r="K52" s="27"/>
    </row>
    <row r="53" spans="1:11" x14ac:dyDescent="0.25">
      <c r="A53" s="8" t="s">
        <v>159</v>
      </c>
      <c r="B53" s="4">
        <v>211080100001</v>
      </c>
      <c r="C53" s="5" t="s">
        <v>5</v>
      </c>
      <c r="D53" s="5" t="s">
        <v>28</v>
      </c>
      <c r="E53" s="19" t="s">
        <v>160</v>
      </c>
      <c r="F53" s="7">
        <v>1</v>
      </c>
      <c r="G53" s="6">
        <v>7917.8</v>
      </c>
      <c r="H53" s="6">
        <f t="shared" si="0"/>
        <v>79.177999999999997</v>
      </c>
      <c r="I53" s="18">
        <f t="shared" si="1"/>
        <v>80</v>
      </c>
      <c r="J53" s="18">
        <f t="shared" si="2"/>
        <v>80</v>
      </c>
      <c r="K53" s="27"/>
    </row>
    <row r="54" spans="1:11" x14ac:dyDescent="0.25">
      <c r="A54" s="8" t="s">
        <v>161</v>
      </c>
      <c r="B54" s="4">
        <v>211080100003</v>
      </c>
      <c r="C54" s="5" t="s">
        <v>5</v>
      </c>
      <c r="D54" s="5" t="s">
        <v>29</v>
      </c>
      <c r="E54" s="19" t="s">
        <v>162</v>
      </c>
      <c r="F54" s="7">
        <v>1</v>
      </c>
      <c r="G54" s="6">
        <v>12517.2</v>
      </c>
      <c r="H54" s="6">
        <f t="shared" si="0"/>
        <v>125.17200000000001</v>
      </c>
      <c r="I54" s="18">
        <f t="shared" si="1"/>
        <v>126</v>
      </c>
      <c r="J54" s="18">
        <f t="shared" si="2"/>
        <v>130</v>
      </c>
      <c r="K54" s="27"/>
    </row>
    <row r="55" spans="1:11" x14ac:dyDescent="0.25">
      <c r="A55" s="8" t="s">
        <v>163</v>
      </c>
      <c r="B55" s="4">
        <v>211099911090</v>
      </c>
      <c r="C55" s="5" t="s">
        <v>51</v>
      </c>
      <c r="D55" s="5" t="s">
        <v>60</v>
      </c>
      <c r="E55" s="19" t="s">
        <v>164</v>
      </c>
      <c r="F55" s="7">
        <v>1</v>
      </c>
      <c r="G55" s="6">
        <v>2760.9</v>
      </c>
      <c r="H55" s="6">
        <f t="shared" si="0"/>
        <v>27.609000000000002</v>
      </c>
      <c r="I55" s="18">
        <f t="shared" si="1"/>
        <v>28</v>
      </c>
      <c r="J55" s="18">
        <f t="shared" si="2"/>
        <v>30</v>
      </c>
      <c r="K55" s="27"/>
    </row>
    <row r="56" spans="1:11" x14ac:dyDescent="0.25">
      <c r="A56" s="8" t="s">
        <v>165</v>
      </c>
      <c r="B56" s="4">
        <v>211100800003</v>
      </c>
      <c r="C56" s="31" t="s">
        <v>6</v>
      </c>
      <c r="D56" s="5" t="s">
        <v>30</v>
      </c>
      <c r="E56" s="19" t="s">
        <v>166</v>
      </c>
      <c r="F56" s="7">
        <v>1</v>
      </c>
      <c r="G56" s="6">
        <v>12535</v>
      </c>
      <c r="H56" s="6">
        <f t="shared" si="0"/>
        <v>125.35</v>
      </c>
      <c r="I56" s="18">
        <f t="shared" si="1"/>
        <v>126</v>
      </c>
      <c r="J56" s="18">
        <f t="shared" si="2"/>
        <v>130</v>
      </c>
      <c r="K56" s="27"/>
    </row>
    <row r="57" spans="1:11" ht="30" x14ac:dyDescent="0.25">
      <c r="A57" s="8" t="s">
        <v>167</v>
      </c>
      <c r="B57" s="4">
        <v>211100800008</v>
      </c>
      <c r="C57" s="5" t="s">
        <v>6</v>
      </c>
      <c r="D57" s="30" t="s">
        <v>168</v>
      </c>
      <c r="E57" s="19" t="s">
        <v>169</v>
      </c>
      <c r="F57" s="7">
        <v>1</v>
      </c>
      <c r="G57" s="6">
        <v>10196.4</v>
      </c>
      <c r="H57" s="6">
        <f t="shared" si="0"/>
        <v>101.964</v>
      </c>
      <c r="I57" s="18">
        <f t="shared" si="1"/>
        <v>102</v>
      </c>
      <c r="J57" s="18">
        <f t="shared" si="2"/>
        <v>110</v>
      </c>
      <c r="K57" s="27"/>
    </row>
    <row r="58" spans="1:11" x14ac:dyDescent="0.25">
      <c r="A58" s="8" t="s">
        <v>170</v>
      </c>
      <c r="B58" s="4">
        <v>211100800059</v>
      </c>
      <c r="C58" s="5" t="s">
        <v>6</v>
      </c>
      <c r="D58" s="5" t="s">
        <v>31</v>
      </c>
      <c r="E58" s="19" t="s">
        <v>171</v>
      </c>
      <c r="F58" s="7">
        <v>1</v>
      </c>
      <c r="G58" s="6">
        <v>5384.79</v>
      </c>
      <c r="H58" s="6">
        <f t="shared" si="0"/>
        <v>53.847900000000003</v>
      </c>
      <c r="I58" s="18">
        <f t="shared" si="1"/>
        <v>54</v>
      </c>
      <c r="J58" s="18">
        <f t="shared" si="2"/>
        <v>60</v>
      </c>
      <c r="K58" s="27"/>
    </row>
    <row r="59" spans="1:11" x14ac:dyDescent="0.25">
      <c r="A59" s="8" t="s">
        <v>172</v>
      </c>
      <c r="B59" s="4">
        <v>211100800059</v>
      </c>
      <c r="C59" s="5" t="s">
        <v>6</v>
      </c>
      <c r="D59" s="5" t="s">
        <v>31</v>
      </c>
      <c r="E59" s="19" t="s">
        <v>173</v>
      </c>
      <c r="F59" s="7">
        <v>1</v>
      </c>
      <c r="G59" s="6">
        <v>5384.78</v>
      </c>
      <c r="H59" s="6">
        <f t="shared" si="0"/>
        <v>53.847799999999999</v>
      </c>
      <c r="I59" s="18">
        <f t="shared" si="1"/>
        <v>54</v>
      </c>
      <c r="J59" s="18">
        <f t="shared" si="2"/>
        <v>60</v>
      </c>
      <c r="K59" s="27"/>
    </row>
    <row r="60" spans="1:11" x14ac:dyDescent="0.25">
      <c r="A60" s="8" t="s">
        <v>174</v>
      </c>
      <c r="B60" s="4">
        <v>211100800059</v>
      </c>
      <c r="C60" s="5" t="s">
        <v>6</v>
      </c>
      <c r="D60" s="5" t="s">
        <v>31</v>
      </c>
      <c r="E60" s="19" t="s">
        <v>175</v>
      </c>
      <c r="F60" s="7">
        <v>1</v>
      </c>
      <c r="G60" s="6">
        <v>5384.79</v>
      </c>
      <c r="H60" s="6">
        <f t="shared" si="0"/>
        <v>53.847900000000003</v>
      </c>
      <c r="I60" s="18">
        <f t="shared" si="1"/>
        <v>54</v>
      </c>
      <c r="J60" s="18">
        <f t="shared" si="2"/>
        <v>60</v>
      </c>
      <c r="K60" s="27"/>
    </row>
    <row r="61" spans="1:11" x14ac:dyDescent="0.25">
      <c r="A61" s="8" t="s">
        <v>176</v>
      </c>
      <c r="B61" s="4">
        <v>211401000001</v>
      </c>
      <c r="C61" s="5" t="s">
        <v>7</v>
      </c>
      <c r="D61" s="5" t="s">
        <v>32</v>
      </c>
      <c r="E61" s="19" t="s">
        <v>177</v>
      </c>
      <c r="F61" s="7">
        <v>1</v>
      </c>
      <c r="G61" s="6">
        <v>14824.38</v>
      </c>
      <c r="H61" s="6">
        <f t="shared" si="0"/>
        <v>148.24379999999999</v>
      </c>
      <c r="I61" s="18">
        <f t="shared" si="1"/>
        <v>149</v>
      </c>
      <c r="J61" s="18">
        <f t="shared" si="2"/>
        <v>150</v>
      </c>
      <c r="K61" s="27"/>
    </row>
    <row r="62" spans="1:11" x14ac:dyDescent="0.25">
      <c r="A62" s="8" t="s">
        <v>178</v>
      </c>
      <c r="B62" s="4">
        <v>211401000001</v>
      </c>
      <c r="C62" s="5" t="s">
        <v>7</v>
      </c>
      <c r="D62" s="5" t="s">
        <v>32</v>
      </c>
      <c r="E62" s="19" t="s">
        <v>179</v>
      </c>
      <c r="F62" s="7">
        <v>1</v>
      </c>
      <c r="G62" s="6">
        <v>14824.38</v>
      </c>
      <c r="H62" s="6">
        <f t="shared" si="0"/>
        <v>148.24379999999999</v>
      </c>
      <c r="I62" s="18">
        <f t="shared" si="1"/>
        <v>149</v>
      </c>
      <c r="J62" s="18">
        <f t="shared" si="2"/>
        <v>150</v>
      </c>
      <c r="K62" s="27"/>
    </row>
    <row r="63" spans="1:11" x14ac:dyDescent="0.25">
      <c r="A63" s="8" t="s">
        <v>180</v>
      </c>
      <c r="B63" s="4">
        <v>211401000001</v>
      </c>
      <c r="C63" s="5" t="s">
        <v>7</v>
      </c>
      <c r="D63" s="5" t="s">
        <v>32</v>
      </c>
      <c r="E63" s="19" t="s">
        <v>181</v>
      </c>
      <c r="F63" s="7">
        <v>1</v>
      </c>
      <c r="G63" s="6">
        <v>14824.38</v>
      </c>
      <c r="H63" s="6">
        <f t="shared" si="0"/>
        <v>148.24379999999999</v>
      </c>
      <c r="I63" s="18">
        <f t="shared" si="1"/>
        <v>149</v>
      </c>
      <c r="J63" s="18">
        <f t="shared" si="2"/>
        <v>150</v>
      </c>
      <c r="K63" s="27"/>
    </row>
    <row r="64" spans="1:11" x14ac:dyDescent="0.25">
      <c r="A64" s="8" t="s">
        <v>182</v>
      </c>
      <c r="B64" s="4">
        <v>211401000001</v>
      </c>
      <c r="C64" s="5" t="s">
        <v>7</v>
      </c>
      <c r="D64" s="5" t="s">
        <v>32</v>
      </c>
      <c r="E64" s="19" t="s">
        <v>183</v>
      </c>
      <c r="F64" s="7">
        <v>1</v>
      </c>
      <c r="G64" s="6">
        <v>23744.71</v>
      </c>
      <c r="H64" s="6">
        <f t="shared" si="0"/>
        <v>237.44709999999998</v>
      </c>
      <c r="I64" s="18">
        <f t="shared" si="1"/>
        <v>238</v>
      </c>
      <c r="J64" s="18">
        <f t="shared" si="2"/>
        <v>240</v>
      </c>
      <c r="K64" s="27"/>
    </row>
    <row r="65" spans="1:11" x14ac:dyDescent="0.25">
      <c r="A65" s="8" t="s">
        <v>184</v>
      </c>
      <c r="B65" s="4">
        <v>211401000001</v>
      </c>
      <c r="C65" s="5" t="s">
        <v>7</v>
      </c>
      <c r="D65" s="5" t="s">
        <v>32</v>
      </c>
      <c r="E65" s="19" t="s">
        <v>185</v>
      </c>
      <c r="F65" s="7">
        <v>1</v>
      </c>
      <c r="G65" s="6">
        <v>23744.71</v>
      </c>
      <c r="H65" s="6">
        <f t="shared" si="0"/>
        <v>237.44709999999998</v>
      </c>
      <c r="I65" s="18">
        <f t="shared" si="1"/>
        <v>238</v>
      </c>
      <c r="J65" s="18">
        <f t="shared" si="2"/>
        <v>240</v>
      </c>
      <c r="K65" s="27"/>
    </row>
    <row r="66" spans="1:11" x14ac:dyDescent="0.25">
      <c r="A66" s="8" t="s">
        <v>186</v>
      </c>
      <c r="B66" s="4">
        <v>211401000001</v>
      </c>
      <c r="C66" s="5" t="s">
        <v>7</v>
      </c>
      <c r="D66" s="5" t="s">
        <v>32</v>
      </c>
      <c r="E66" s="20" t="s">
        <v>187</v>
      </c>
      <c r="F66" s="7">
        <v>1</v>
      </c>
      <c r="G66" s="6">
        <v>14824.38</v>
      </c>
      <c r="H66" s="6">
        <f t="shared" si="0"/>
        <v>148.24379999999999</v>
      </c>
      <c r="I66" s="18">
        <f t="shared" si="1"/>
        <v>149</v>
      </c>
      <c r="J66" s="18">
        <f t="shared" si="2"/>
        <v>150</v>
      </c>
      <c r="K66" s="27"/>
    </row>
    <row r="67" spans="1:11" x14ac:dyDescent="0.25">
      <c r="A67" s="8" t="s">
        <v>188</v>
      </c>
      <c r="B67" s="4">
        <v>211401000003</v>
      </c>
      <c r="C67" s="5" t="s">
        <v>7</v>
      </c>
      <c r="D67" s="5"/>
      <c r="E67" s="20" t="s">
        <v>189</v>
      </c>
      <c r="F67" s="7">
        <v>1</v>
      </c>
      <c r="G67" s="6">
        <v>16507.02</v>
      </c>
      <c r="H67" s="6">
        <f t="shared" si="0"/>
        <v>165.0702</v>
      </c>
      <c r="I67" s="18">
        <f t="shared" si="1"/>
        <v>166</v>
      </c>
      <c r="J67" s="18">
        <f t="shared" si="2"/>
        <v>170</v>
      </c>
      <c r="K67" s="27"/>
    </row>
    <row r="68" spans="1:11" x14ac:dyDescent="0.25">
      <c r="A68" s="8" t="s">
        <v>190</v>
      </c>
      <c r="B68" s="4">
        <v>211401000003</v>
      </c>
      <c r="C68" s="5" t="s">
        <v>7</v>
      </c>
      <c r="D68" s="5"/>
      <c r="E68" s="20" t="s">
        <v>191</v>
      </c>
      <c r="F68" s="7">
        <v>1</v>
      </c>
      <c r="G68" s="6">
        <v>22144.42</v>
      </c>
      <c r="H68" s="6">
        <f t="shared" si="0"/>
        <v>221.4442</v>
      </c>
      <c r="I68" s="18">
        <f t="shared" si="1"/>
        <v>222</v>
      </c>
      <c r="J68" s="18">
        <f t="shared" si="2"/>
        <v>230</v>
      </c>
      <c r="K68" s="27"/>
    </row>
    <row r="69" spans="1:11" x14ac:dyDescent="0.25">
      <c r="A69" s="8" t="s">
        <v>192</v>
      </c>
      <c r="B69" s="4">
        <v>211401000003</v>
      </c>
      <c r="C69" s="5" t="s">
        <v>7</v>
      </c>
      <c r="D69" s="5"/>
      <c r="E69" s="20" t="s">
        <v>193</v>
      </c>
      <c r="F69" s="7">
        <v>1</v>
      </c>
      <c r="G69" s="6">
        <v>13455.97</v>
      </c>
      <c r="H69" s="6">
        <f t="shared" si="0"/>
        <v>134.55969999999999</v>
      </c>
      <c r="I69" s="18">
        <f t="shared" si="1"/>
        <v>135</v>
      </c>
      <c r="J69" s="18">
        <f t="shared" si="2"/>
        <v>140</v>
      </c>
      <c r="K69" s="27"/>
    </row>
    <row r="70" spans="1:11" x14ac:dyDescent="0.25">
      <c r="A70" s="8" t="s">
        <v>194</v>
      </c>
      <c r="B70" s="4">
        <v>211401000003</v>
      </c>
      <c r="C70" s="5" t="s">
        <v>7</v>
      </c>
      <c r="D70" s="5"/>
      <c r="E70" s="20" t="s">
        <v>195</v>
      </c>
      <c r="F70" s="7">
        <v>1</v>
      </c>
      <c r="G70" s="6">
        <v>22144.42</v>
      </c>
      <c r="H70" s="6">
        <f t="shared" ref="H70:H133" si="3">G70/100</f>
        <v>221.4442</v>
      </c>
      <c r="I70" s="18">
        <f t="shared" ref="I70:I133" si="4">CEILING(H70,1)</f>
        <v>222</v>
      </c>
      <c r="J70" s="18">
        <f t="shared" ref="J70:J133" si="5">CEILING(H70,10)</f>
        <v>230</v>
      </c>
      <c r="K70" s="27"/>
    </row>
    <row r="71" spans="1:11" x14ac:dyDescent="0.25">
      <c r="A71" s="8" t="s">
        <v>196</v>
      </c>
      <c r="B71" s="4">
        <v>211401000003</v>
      </c>
      <c r="C71" s="5" t="s">
        <v>7</v>
      </c>
      <c r="D71" s="5"/>
      <c r="E71" s="20" t="s">
        <v>197</v>
      </c>
      <c r="F71" s="7">
        <v>1</v>
      </c>
      <c r="G71" s="6">
        <v>22144.42</v>
      </c>
      <c r="H71" s="6">
        <f t="shared" si="3"/>
        <v>221.4442</v>
      </c>
      <c r="I71" s="18">
        <f t="shared" si="4"/>
        <v>222</v>
      </c>
      <c r="J71" s="18">
        <f t="shared" si="5"/>
        <v>230</v>
      </c>
      <c r="K71" s="27"/>
    </row>
    <row r="72" spans="1:11" x14ac:dyDescent="0.25">
      <c r="A72" s="8" t="s">
        <v>198</v>
      </c>
      <c r="B72" s="4">
        <v>211401000003</v>
      </c>
      <c r="C72" s="5" t="s">
        <v>7</v>
      </c>
      <c r="D72" s="5"/>
      <c r="E72" s="20" t="s">
        <v>199</v>
      </c>
      <c r="F72" s="7">
        <v>1</v>
      </c>
      <c r="G72" s="6">
        <v>22144.42</v>
      </c>
      <c r="H72" s="6">
        <f t="shared" si="3"/>
        <v>221.4442</v>
      </c>
      <c r="I72" s="18">
        <f t="shared" si="4"/>
        <v>222</v>
      </c>
      <c r="J72" s="18">
        <f t="shared" si="5"/>
        <v>230</v>
      </c>
      <c r="K72" s="27"/>
    </row>
    <row r="73" spans="1:11" x14ac:dyDescent="0.25">
      <c r="A73" s="8" t="s">
        <v>200</v>
      </c>
      <c r="B73" s="4">
        <v>211401000003</v>
      </c>
      <c r="C73" s="5" t="s">
        <v>7</v>
      </c>
      <c r="D73" s="5"/>
      <c r="E73" s="20" t="s">
        <v>201</v>
      </c>
      <c r="F73" s="7">
        <v>1</v>
      </c>
      <c r="G73" s="6">
        <v>14311.05</v>
      </c>
      <c r="H73" s="6">
        <f t="shared" si="3"/>
        <v>143.1105</v>
      </c>
      <c r="I73" s="18">
        <f t="shared" si="4"/>
        <v>144</v>
      </c>
      <c r="J73" s="18">
        <f t="shared" si="5"/>
        <v>150</v>
      </c>
      <c r="K73" s="27"/>
    </row>
    <row r="74" spans="1:11" x14ac:dyDescent="0.25">
      <c r="A74" s="8" t="s">
        <v>202</v>
      </c>
      <c r="B74" s="4">
        <v>211401000003</v>
      </c>
      <c r="C74" s="5" t="s">
        <v>7</v>
      </c>
      <c r="D74" s="5"/>
      <c r="E74" s="20" t="s">
        <v>203</v>
      </c>
      <c r="F74" s="7">
        <v>1</v>
      </c>
      <c r="G74" s="6">
        <v>13518.69</v>
      </c>
      <c r="H74" s="6">
        <f t="shared" si="3"/>
        <v>135.18690000000001</v>
      </c>
      <c r="I74" s="18">
        <f t="shared" si="4"/>
        <v>136</v>
      </c>
      <c r="J74" s="18">
        <f t="shared" si="5"/>
        <v>140</v>
      </c>
      <c r="K74" s="27"/>
    </row>
    <row r="75" spans="1:11" x14ac:dyDescent="0.25">
      <c r="A75" s="8" t="s">
        <v>204</v>
      </c>
      <c r="B75" s="4">
        <v>211401000003</v>
      </c>
      <c r="C75" s="5" t="s">
        <v>7</v>
      </c>
      <c r="D75" s="5"/>
      <c r="E75" s="20" t="s">
        <v>205</v>
      </c>
      <c r="F75" s="7">
        <v>1</v>
      </c>
      <c r="G75" s="6">
        <v>14824.38</v>
      </c>
      <c r="H75" s="6">
        <f t="shared" si="3"/>
        <v>148.24379999999999</v>
      </c>
      <c r="I75" s="18">
        <f t="shared" si="4"/>
        <v>149</v>
      </c>
      <c r="J75" s="18">
        <f t="shared" si="5"/>
        <v>150</v>
      </c>
      <c r="K75" s="27"/>
    </row>
    <row r="76" spans="1:11" x14ac:dyDescent="0.25">
      <c r="A76" s="8" t="s">
        <v>206</v>
      </c>
      <c r="B76" s="4">
        <v>211401000003</v>
      </c>
      <c r="C76" s="5" t="s">
        <v>7</v>
      </c>
      <c r="D76" s="5"/>
      <c r="E76" s="20" t="s">
        <v>207</v>
      </c>
      <c r="F76" s="7">
        <v>1</v>
      </c>
      <c r="G76" s="6">
        <v>14824.38</v>
      </c>
      <c r="H76" s="6">
        <f t="shared" si="3"/>
        <v>148.24379999999999</v>
      </c>
      <c r="I76" s="18">
        <f t="shared" si="4"/>
        <v>149</v>
      </c>
      <c r="J76" s="18">
        <f t="shared" si="5"/>
        <v>150</v>
      </c>
      <c r="K76" s="27"/>
    </row>
    <row r="77" spans="1:11" x14ac:dyDescent="0.25">
      <c r="A77" s="8" t="s">
        <v>208</v>
      </c>
      <c r="B77" s="4">
        <v>211401000003</v>
      </c>
      <c r="C77" s="5" t="s">
        <v>7</v>
      </c>
      <c r="D77" s="5"/>
      <c r="E77" s="20" t="s">
        <v>209</v>
      </c>
      <c r="F77" s="7">
        <v>1</v>
      </c>
      <c r="G77" s="6">
        <v>14311.05</v>
      </c>
      <c r="H77" s="6">
        <f t="shared" si="3"/>
        <v>143.1105</v>
      </c>
      <c r="I77" s="18">
        <f t="shared" si="4"/>
        <v>144</v>
      </c>
      <c r="J77" s="18">
        <f t="shared" si="5"/>
        <v>150</v>
      </c>
      <c r="K77" s="27"/>
    </row>
    <row r="78" spans="1:11" x14ac:dyDescent="0.25">
      <c r="A78" s="8" t="s">
        <v>210</v>
      </c>
      <c r="B78" s="4">
        <v>211401000003</v>
      </c>
      <c r="C78" s="5" t="s">
        <v>7</v>
      </c>
      <c r="D78" s="5"/>
      <c r="E78" s="20" t="s">
        <v>211</v>
      </c>
      <c r="F78" s="7">
        <v>1</v>
      </c>
      <c r="G78" s="6">
        <v>15778.08</v>
      </c>
      <c r="H78" s="6">
        <f t="shared" si="3"/>
        <v>157.7808</v>
      </c>
      <c r="I78" s="18">
        <f t="shared" si="4"/>
        <v>158</v>
      </c>
      <c r="J78" s="18">
        <f t="shared" si="5"/>
        <v>160</v>
      </c>
      <c r="K78" s="27"/>
    </row>
    <row r="79" spans="1:11" x14ac:dyDescent="0.25">
      <c r="A79" s="8" t="s">
        <v>212</v>
      </c>
      <c r="B79" s="4">
        <v>211401000003</v>
      </c>
      <c r="C79" s="5" t="s">
        <v>7</v>
      </c>
      <c r="D79" s="5"/>
      <c r="E79" s="20" t="s">
        <v>213</v>
      </c>
      <c r="F79" s="7">
        <v>1</v>
      </c>
      <c r="G79" s="6">
        <v>14311.05</v>
      </c>
      <c r="H79" s="6">
        <f t="shared" si="3"/>
        <v>143.1105</v>
      </c>
      <c r="I79" s="18">
        <f t="shared" si="4"/>
        <v>144</v>
      </c>
      <c r="J79" s="18">
        <f t="shared" si="5"/>
        <v>150</v>
      </c>
      <c r="K79" s="27"/>
    </row>
    <row r="80" spans="1:11" x14ac:dyDescent="0.25">
      <c r="A80" s="8" t="s">
        <v>214</v>
      </c>
      <c r="B80" s="4">
        <v>211401000003</v>
      </c>
      <c r="C80" s="5" t="s">
        <v>7</v>
      </c>
      <c r="D80" s="5"/>
      <c r="E80" s="20" t="s">
        <v>215</v>
      </c>
      <c r="F80" s="7">
        <v>1</v>
      </c>
      <c r="G80" s="6">
        <v>14311.05</v>
      </c>
      <c r="H80" s="6">
        <f t="shared" si="3"/>
        <v>143.1105</v>
      </c>
      <c r="I80" s="18">
        <f t="shared" si="4"/>
        <v>144</v>
      </c>
      <c r="J80" s="18">
        <f t="shared" si="5"/>
        <v>150</v>
      </c>
      <c r="K80" s="27"/>
    </row>
    <row r="81" spans="1:11" x14ac:dyDescent="0.25">
      <c r="A81" s="8" t="s">
        <v>216</v>
      </c>
      <c r="B81" s="4">
        <v>211401000003</v>
      </c>
      <c r="C81" s="5" t="s">
        <v>7</v>
      </c>
      <c r="D81" s="5"/>
      <c r="E81" s="20" t="s">
        <v>217</v>
      </c>
      <c r="F81" s="7">
        <v>1</v>
      </c>
      <c r="G81" s="6">
        <v>14311.05</v>
      </c>
      <c r="H81" s="6">
        <f t="shared" si="3"/>
        <v>143.1105</v>
      </c>
      <c r="I81" s="18">
        <f t="shared" si="4"/>
        <v>144</v>
      </c>
      <c r="J81" s="18">
        <f t="shared" si="5"/>
        <v>150</v>
      </c>
      <c r="K81" s="27"/>
    </row>
    <row r="82" spans="1:11" x14ac:dyDescent="0.25">
      <c r="A82" s="8" t="s">
        <v>218</v>
      </c>
      <c r="B82" s="4">
        <v>211401000003</v>
      </c>
      <c r="C82" s="5" t="s">
        <v>7</v>
      </c>
      <c r="D82" s="5"/>
      <c r="E82" s="20" t="s">
        <v>219</v>
      </c>
      <c r="F82" s="7">
        <v>1</v>
      </c>
      <c r="G82" s="6">
        <v>14311.05</v>
      </c>
      <c r="H82" s="6">
        <f t="shared" si="3"/>
        <v>143.1105</v>
      </c>
      <c r="I82" s="18">
        <f t="shared" si="4"/>
        <v>144</v>
      </c>
      <c r="J82" s="18">
        <f t="shared" si="5"/>
        <v>150</v>
      </c>
      <c r="K82" s="27"/>
    </row>
    <row r="83" spans="1:11" x14ac:dyDescent="0.25">
      <c r="A83" s="8" t="s">
        <v>220</v>
      </c>
      <c r="B83" s="4">
        <v>211401000003</v>
      </c>
      <c r="C83" s="5" t="s">
        <v>7</v>
      </c>
      <c r="D83" s="5"/>
      <c r="E83" s="20" t="s">
        <v>221</v>
      </c>
      <c r="F83" s="7">
        <v>1</v>
      </c>
      <c r="G83" s="6">
        <v>14311.05</v>
      </c>
      <c r="H83" s="6">
        <f t="shared" si="3"/>
        <v>143.1105</v>
      </c>
      <c r="I83" s="18">
        <f t="shared" si="4"/>
        <v>144</v>
      </c>
      <c r="J83" s="18">
        <f t="shared" si="5"/>
        <v>150</v>
      </c>
      <c r="K83" s="27"/>
    </row>
    <row r="84" spans="1:11" x14ac:dyDescent="0.25">
      <c r="A84" s="8" t="s">
        <v>222</v>
      </c>
      <c r="B84" s="4">
        <v>211401000003</v>
      </c>
      <c r="C84" s="5" t="s">
        <v>7</v>
      </c>
      <c r="D84" s="5"/>
      <c r="E84" s="20" t="s">
        <v>223</v>
      </c>
      <c r="F84" s="7">
        <v>1</v>
      </c>
      <c r="G84" s="6">
        <v>14311.05</v>
      </c>
      <c r="H84" s="6">
        <f t="shared" si="3"/>
        <v>143.1105</v>
      </c>
      <c r="I84" s="18">
        <f t="shared" si="4"/>
        <v>144</v>
      </c>
      <c r="J84" s="18">
        <f t="shared" si="5"/>
        <v>150</v>
      </c>
      <c r="K84" s="27"/>
    </row>
    <row r="85" spans="1:11" x14ac:dyDescent="0.25">
      <c r="A85" s="8" t="s">
        <v>224</v>
      </c>
      <c r="B85" s="4">
        <v>211401000003</v>
      </c>
      <c r="C85" s="5" t="s">
        <v>7</v>
      </c>
      <c r="D85" s="5"/>
      <c r="E85" s="20" t="s">
        <v>225</v>
      </c>
      <c r="F85" s="7">
        <v>1</v>
      </c>
      <c r="G85" s="6">
        <v>14311.05</v>
      </c>
      <c r="H85" s="6">
        <f t="shared" si="3"/>
        <v>143.1105</v>
      </c>
      <c r="I85" s="18">
        <f t="shared" si="4"/>
        <v>144</v>
      </c>
      <c r="J85" s="18">
        <f t="shared" si="5"/>
        <v>150</v>
      </c>
      <c r="K85" s="27"/>
    </row>
    <row r="86" spans="1:11" x14ac:dyDescent="0.25">
      <c r="A86" s="8" t="s">
        <v>226</v>
      </c>
      <c r="B86" s="4">
        <v>211401000003</v>
      </c>
      <c r="C86" s="5" t="s">
        <v>7</v>
      </c>
      <c r="D86" s="5"/>
      <c r="E86" s="20" t="s">
        <v>227</v>
      </c>
      <c r="F86" s="7">
        <v>1</v>
      </c>
      <c r="G86" s="6">
        <v>14311.05</v>
      </c>
      <c r="H86" s="6">
        <f t="shared" si="3"/>
        <v>143.1105</v>
      </c>
      <c r="I86" s="18">
        <f t="shared" si="4"/>
        <v>144</v>
      </c>
      <c r="J86" s="18">
        <f t="shared" si="5"/>
        <v>150</v>
      </c>
      <c r="K86" s="27"/>
    </row>
    <row r="87" spans="1:11" x14ac:dyDescent="0.25">
      <c r="A87" s="8" t="s">
        <v>228</v>
      </c>
      <c r="B87" s="4">
        <v>211401000003</v>
      </c>
      <c r="C87" s="5" t="s">
        <v>7</v>
      </c>
      <c r="D87" s="5"/>
      <c r="E87" s="20" t="s">
        <v>229</v>
      </c>
      <c r="F87" s="7">
        <v>1</v>
      </c>
      <c r="G87" s="6">
        <v>14311.05</v>
      </c>
      <c r="H87" s="6">
        <f t="shared" si="3"/>
        <v>143.1105</v>
      </c>
      <c r="I87" s="18">
        <f t="shared" si="4"/>
        <v>144</v>
      </c>
      <c r="J87" s="18">
        <f t="shared" si="5"/>
        <v>150</v>
      </c>
      <c r="K87" s="27"/>
    </row>
    <row r="88" spans="1:11" x14ac:dyDescent="0.25">
      <c r="A88" s="8" t="s">
        <v>230</v>
      </c>
      <c r="B88" s="4">
        <v>211401000003</v>
      </c>
      <c r="C88" s="5" t="s">
        <v>7</v>
      </c>
      <c r="D88" s="5"/>
      <c r="E88" s="20" t="s">
        <v>231</v>
      </c>
      <c r="F88" s="7">
        <v>1</v>
      </c>
      <c r="G88" s="6">
        <v>14311.05</v>
      </c>
      <c r="H88" s="6">
        <f t="shared" si="3"/>
        <v>143.1105</v>
      </c>
      <c r="I88" s="18">
        <f t="shared" si="4"/>
        <v>144</v>
      </c>
      <c r="J88" s="18">
        <f t="shared" si="5"/>
        <v>150</v>
      </c>
      <c r="K88" s="27"/>
    </row>
    <row r="89" spans="1:11" x14ac:dyDescent="0.25">
      <c r="A89" s="8" t="s">
        <v>232</v>
      </c>
      <c r="B89" s="4">
        <v>211401000003</v>
      </c>
      <c r="C89" s="5" t="s">
        <v>7</v>
      </c>
      <c r="D89" s="5"/>
      <c r="E89" s="20" t="s">
        <v>233</v>
      </c>
      <c r="F89" s="7">
        <v>1</v>
      </c>
      <c r="G89" s="6">
        <v>14311.05</v>
      </c>
      <c r="H89" s="6">
        <f t="shared" si="3"/>
        <v>143.1105</v>
      </c>
      <c r="I89" s="18">
        <f t="shared" si="4"/>
        <v>144</v>
      </c>
      <c r="J89" s="18">
        <f t="shared" si="5"/>
        <v>150</v>
      </c>
      <c r="K89" s="27"/>
    </row>
    <row r="90" spans="1:11" x14ac:dyDescent="0.25">
      <c r="A90" s="8" t="s">
        <v>234</v>
      </c>
      <c r="B90" s="4">
        <v>211401000003</v>
      </c>
      <c r="C90" s="5" t="s">
        <v>7</v>
      </c>
      <c r="D90" s="5"/>
      <c r="E90" s="20" t="s">
        <v>235</v>
      </c>
      <c r="F90" s="7">
        <v>1</v>
      </c>
      <c r="G90" s="6">
        <v>14311.05</v>
      </c>
      <c r="H90" s="6">
        <f t="shared" si="3"/>
        <v>143.1105</v>
      </c>
      <c r="I90" s="18">
        <f t="shared" si="4"/>
        <v>144</v>
      </c>
      <c r="J90" s="18">
        <f t="shared" si="5"/>
        <v>150</v>
      </c>
      <c r="K90" s="27"/>
    </row>
    <row r="91" spans="1:11" x14ac:dyDescent="0.25">
      <c r="A91" s="8" t="s">
        <v>236</v>
      </c>
      <c r="B91" s="4">
        <v>211401000003</v>
      </c>
      <c r="C91" s="5" t="s">
        <v>7</v>
      </c>
      <c r="D91" s="5"/>
      <c r="E91" s="20" t="s">
        <v>237</v>
      </c>
      <c r="F91" s="7">
        <v>1</v>
      </c>
      <c r="G91" s="6">
        <v>13518.69</v>
      </c>
      <c r="H91" s="6">
        <f t="shared" si="3"/>
        <v>135.18690000000001</v>
      </c>
      <c r="I91" s="18">
        <f t="shared" si="4"/>
        <v>136</v>
      </c>
      <c r="J91" s="18">
        <f t="shared" si="5"/>
        <v>140</v>
      </c>
      <c r="K91" s="27"/>
    </row>
    <row r="92" spans="1:11" x14ac:dyDescent="0.25">
      <c r="A92" s="8" t="s">
        <v>238</v>
      </c>
      <c r="B92" s="4">
        <v>211401000003</v>
      </c>
      <c r="C92" s="5" t="s">
        <v>7</v>
      </c>
      <c r="D92" s="5"/>
      <c r="E92" s="20" t="s">
        <v>239</v>
      </c>
      <c r="F92" s="7">
        <v>1</v>
      </c>
      <c r="G92" s="6">
        <v>14311.05</v>
      </c>
      <c r="H92" s="6">
        <f t="shared" si="3"/>
        <v>143.1105</v>
      </c>
      <c r="I92" s="18">
        <f t="shared" si="4"/>
        <v>144</v>
      </c>
      <c r="J92" s="18">
        <f t="shared" si="5"/>
        <v>150</v>
      </c>
      <c r="K92" s="27"/>
    </row>
    <row r="93" spans="1:11" x14ac:dyDescent="0.25">
      <c r="A93" s="8" t="s">
        <v>240</v>
      </c>
      <c r="B93" s="4">
        <v>211401000003</v>
      </c>
      <c r="C93" s="5" t="s">
        <v>7</v>
      </c>
      <c r="D93" s="5"/>
      <c r="E93" s="20" t="s">
        <v>241</v>
      </c>
      <c r="F93" s="7">
        <v>1</v>
      </c>
      <c r="G93" s="6">
        <v>14311.05</v>
      </c>
      <c r="H93" s="6">
        <f t="shared" si="3"/>
        <v>143.1105</v>
      </c>
      <c r="I93" s="18">
        <f t="shared" si="4"/>
        <v>144</v>
      </c>
      <c r="J93" s="18">
        <f t="shared" si="5"/>
        <v>150</v>
      </c>
      <c r="K93" s="27"/>
    </row>
    <row r="94" spans="1:11" x14ac:dyDescent="0.25">
      <c r="A94" s="8" t="s">
        <v>242</v>
      </c>
      <c r="B94" s="4">
        <v>211401000003</v>
      </c>
      <c r="C94" s="5" t="s">
        <v>7</v>
      </c>
      <c r="D94" s="5"/>
      <c r="E94" s="20" t="s">
        <v>243</v>
      </c>
      <c r="F94" s="7">
        <v>1</v>
      </c>
      <c r="G94" s="6">
        <v>13518.69</v>
      </c>
      <c r="H94" s="6">
        <f t="shared" si="3"/>
        <v>135.18690000000001</v>
      </c>
      <c r="I94" s="18">
        <f t="shared" si="4"/>
        <v>136</v>
      </c>
      <c r="J94" s="18">
        <f t="shared" si="5"/>
        <v>140</v>
      </c>
      <c r="K94" s="27"/>
    </row>
    <row r="95" spans="1:11" x14ac:dyDescent="0.25">
      <c r="A95" s="8" t="s">
        <v>244</v>
      </c>
      <c r="B95" s="4">
        <v>211401000003</v>
      </c>
      <c r="C95" s="5" t="s">
        <v>7</v>
      </c>
      <c r="D95" s="5"/>
      <c r="E95" s="20" t="s">
        <v>245</v>
      </c>
      <c r="F95" s="7">
        <v>1</v>
      </c>
      <c r="G95" s="6">
        <v>13518.69</v>
      </c>
      <c r="H95" s="6">
        <f t="shared" si="3"/>
        <v>135.18690000000001</v>
      </c>
      <c r="I95" s="18">
        <f t="shared" si="4"/>
        <v>136</v>
      </c>
      <c r="J95" s="18">
        <f t="shared" si="5"/>
        <v>140</v>
      </c>
      <c r="K95" s="27"/>
    </row>
    <row r="96" spans="1:11" x14ac:dyDescent="0.25">
      <c r="A96" s="8" t="s">
        <v>246</v>
      </c>
      <c r="B96" s="4">
        <v>211401000003</v>
      </c>
      <c r="C96" s="5" t="s">
        <v>7</v>
      </c>
      <c r="D96" s="5"/>
      <c r="E96" s="20" t="s">
        <v>247</v>
      </c>
      <c r="F96" s="7">
        <v>1</v>
      </c>
      <c r="G96" s="6">
        <v>14311.05</v>
      </c>
      <c r="H96" s="6">
        <f t="shared" si="3"/>
        <v>143.1105</v>
      </c>
      <c r="I96" s="18">
        <f t="shared" si="4"/>
        <v>144</v>
      </c>
      <c r="J96" s="18">
        <f t="shared" si="5"/>
        <v>150</v>
      </c>
      <c r="K96" s="27"/>
    </row>
    <row r="97" spans="1:11" x14ac:dyDescent="0.25">
      <c r="A97" s="8" t="s">
        <v>248</v>
      </c>
      <c r="B97" s="4">
        <v>211401000003</v>
      </c>
      <c r="C97" s="5" t="s">
        <v>7</v>
      </c>
      <c r="D97" s="5"/>
      <c r="E97" s="20" t="s">
        <v>249</v>
      </c>
      <c r="F97" s="7">
        <v>1</v>
      </c>
      <c r="G97" s="6">
        <v>13518.69</v>
      </c>
      <c r="H97" s="6">
        <f t="shared" si="3"/>
        <v>135.18690000000001</v>
      </c>
      <c r="I97" s="18">
        <f t="shared" si="4"/>
        <v>136</v>
      </c>
      <c r="J97" s="18">
        <f t="shared" si="5"/>
        <v>140</v>
      </c>
      <c r="K97" s="27"/>
    </row>
    <row r="98" spans="1:11" x14ac:dyDescent="0.25">
      <c r="A98" s="8" t="s">
        <v>250</v>
      </c>
      <c r="B98" s="4">
        <v>211401000003</v>
      </c>
      <c r="C98" s="5" t="s">
        <v>7</v>
      </c>
      <c r="D98" s="5"/>
      <c r="E98" s="20" t="s">
        <v>251</v>
      </c>
      <c r="F98" s="7">
        <v>1</v>
      </c>
      <c r="G98" s="6">
        <v>13518.69</v>
      </c>
      <c r="H98" s="6">
        <f t="shared" si="3"/>
        <v>135.18690000000001</v>
      </c>
      <c r="I98" s="18">
        <f t="shared" si="4"/>
        <v>136</v>
      </c>
      <c r="J98" s="18">
        <f t="shared" si="5"/>
        <v>140</v>
      </c>
      <c r="K98" s="27"/>
    </row>
    <row r="99" spans="1:11" x14ac:dyDescent="0.25">
      <c r="A99" s="8" t="s">
        <v>252</v>
      </c>
      <c r="B99" s="4">
        <v>211401000003</v>
      </c>
      <c r="C99" s="5" t="s">
        <v>7</v>
      </c>
      <c r="D99" s="5"/>
      <c r="E99" s="20" t="s">
        <v>253</v>
      </c>
      <c r="F99" s="7">
        <v>1</v>
      </c>
      <c r="G99" s="6">
        <v>13518.69</v>
      </c>
      <c r="H99" s="6">
        <f t="shared" si="3"/>
        <v>135.18690000000001</v>
      </c>
      <c r="I99" s="18">
        <f t="shared" si="4"/>
        <v>136</v>
      </c>
      <c r="J99" s="18">
        <f t="shared" si="5"/>
        <v>140</v>
      </c>
      <c r="K99" s="27"/>
    </row>
    <row r="100" spans="1:11" x14ac:dyDescent="0.25">
      <c r="A100" s="8" t="s">
        <v>254</v>
      </c>
      <c r="B100" s="4">
        <v>211401000003</v>
      </c>
      <c r="C100" s="5" t="s">
        <v>7</v>
      </c>
      <c r="D100" s="5"/>
      <c r="E100" s="20" t="s">
        <v>255</v>
      </c>
      <c r="F100" s="7">
        <v>1</v>
      </c>
      <c r="G100" s="6">
        <v>13518.69</v>
      </c>
      <c r="H100" s="6">
        <f t="shared" si="3"/>
        <v>135.18690000000001</v>
      </c>
      <c r="I100" s="18">
        <f t="shared" si="4"/>
        <v>136</v>
      </c>
      <c r="J100" s="18">
        <f t="shared" si="5"/>
        <v>140</v>
      </c>
      <c r="K100" s="27"/>
    </row>
    <row r="101" spans="1:11" x14ac:dyDescent="0.25">
      <c r="A101" s="8" t="s">
        <v>256</v>
      </c>
      <c r="B101" s="4">
        <v>211401000003</v>
      </c>
      <c r="C101" s="5" t="s">
        <v>7</v>
      </c>
      <c r="D101" s="5"/>
      <c r="E101" s="20" t="s">
        <v>257</v>
      </c>
      <c r="F101" s="7">
        <v>1</v>
      </c>
      <c r="G101" s="6">
        <v>13518.69</v>
      </c>
      <c r="H101" s="6">
        <f t="shared" si="3"/>
        <v>135.18690000000001</v>
      </c>
      <c r="I101" s="18">
        <f t="shared" si="4"/>
        <v>136</v>
      </c>
      <c r="J101" s="18">
        <f t="shared" si="5"/>
        <v>140</v>
      </c>
      <c r="K101" s="27"/>
    </row>
    <row r="102" spans="1:11" x14ac:dyDescent="0.25">
      <c r="A102" s="8" t="s">
        <v>258</v>
      </c>
      <c r="B102" s="4">
        <v>211401000003</v>
      </c>
      <c r="C102" s="5" t="s">
        <v>7</v>
      </c>
      <c r="D102" s="5"/>
      <c r="E102" s="20" t="s">
        <v>259</v>
      </c>
      <c r="F102" s="7">
        <v>1</v>
      </c>
      <c r="G102" s="6">
        <v>14311.05</v>
      </c>
      <c r="H102" s="6">
        <f t="shared" si="3"/>
        <v>143.1105</v>
      </c>
      <c r="I102" s="18">
        <f t="shared" si="4"/>
        <v>144</v>
      </c>
      <c r="J102" s="18">
        <f t="shared" si="5"/>
        <v>150</v>
      </c>
      <c r="K102" s="27"/>
    </row>
    <row r="103" spans="1:11" x14ac:dyDescent="0.25">
      <c r="A103" s="8" t="s">
        <v>260</v>
      </c>
      <c r="B103" s="4">
        <v>211401000003</v>
      </c>
      <c r="C103" s="5" t="s">
        <v>7</v>
      </c>
      <c r="D103" s="5"/>
      <c r="E103" s="20" t="s">
        <v>261</v>
      </c>
      <c r="F103" s="7">
        <v>1</v>
      </c>
      <c r="G103" s="6">
        <v>13518.69</v>
      </c>
      <c r="H103" s="6">
        <f t="shared" si="3"/>
        <v>135.18690000000001</v>
      </c>
      <c r="I103" s="18">
        <f t="shared" si="4"/>
        <v>136</v>
      </c>
      <c r="J103" s="18">
        <f t="shared" si="5"/>
        <v>140</v>
      </c>
      <c r="K103" s="27"/>
    </row>
    <row r="104" spans="1:11" x14ac:dyDescent="0.25">
      <c r="A104" s="8" t="s">
        <v>262</v>
      </c>
      <c r="B104" s="4">
        <v>211401000003</v>
      </c>
      <c r="C104" s="5" t="s">
        <v>7</v>
      </c>
      <c r="D104" s="5"/>
      <c r="E104" s="20" t="s">
        <v>263</v>
      </c>
      <c r="F104" s="7">
        <v>1</v>
      </c>
      <c r="G104" s="6">
        <v>14311.05</v>
      </c>
      <c r="H104" s="6">
        <f t="shared" si="3"/>
        <v>143.1105</v>
      </c>
      <c r="I104" s="18">
        <f t="shared" si="4"/>
        <v>144</v>
      </c>
      <c r="J104" s="18">
        <f t="shared" si="5"/>
        <v>150</v>
      </c>
      <c r="K104" s="27"/>
    </row>
    <row r="105" spans="1:11" x14ac:dyDescent="0.25">
      <c r="A105" s="8" t="s">
        <v>264</v>
      </c>
      <c r="B105" s="4">
        <v>211401000003</v>
      </c>
      <c r="C105" s="5" t="s">
        <v>7</v>
      </c>
      <c r="D105" s="5"/>
      <c r="E105" s="20" t="s">
        <v>265</v>
      </c>
      <c r="F105" s="7">
        <v>1</v>
      </c>
      <c r="G105" s="6">
        <v>13518.69</v>
      </c>
      <c r="H105" s="6">
        <f t="shared" si="3"/>
        <v>135.18690000000001</v>
      </c>
      <c r="I105" s="18">
        <f t="shared" si="4"/>
        <v>136</v>
      </c>
      <c r="J105" s="18">
        <f t="shared" si="5"/>
        <v>140</v>
      </c>
      <c r="K105" s="27"/>
    </row>
    <row r="106" spans="1:11" x14ac:dyDescent="0.25">
      <c r="A106" s="8" t="s">
        <v>266</v>
      </c>
      <c r="B106" s="4">
        <v>211401000003</v>
      </c>
      <c r="C106" s="5" t="s">
        <v>7</v>
      </c>
      <c r="D106" s="5"/>
      <c r="E106" s="20" t="s">
        <v>267</v>
      </c>
      <c r="F106" s="7">
        <v>1</v>
      </c>
      <c r="G106" s="6">
        <v>14311.05</v>
      </c>
      <c r="H106" s="6">
        <f t="shared" si="3"/>
        <v>143.1105</v>
      </c>
      <c r="I106" s="18">
        <f t="shared" si="4"/>
        <v>144</v>
      </c>
      <c r="J106" s="18">
        <f t="shared" si="5"/>
        <v>150</v>
      </c>
      <c r="K106" s="27"/>
    </row>
    <row r="107" spans="1:11" x14ac:dyDescent="0.25">
      <c r="A107" s="8" t="s">
        <v>268</v>
      </c>
      <c r="B107" s="4">
        <v>211401000003</v>
      </c>
      <c r="C107" s="5" t="s">
        <v>7</v>
      </c>
      <c r="D107" s="5"/>
      <c r="E107" s="20" t="s">
        <v>269</v>
      </c>
      <c r="F107" s="7">
        <v>1</v>
      </c>
      <c r="G107" s="6">
        <v>13518.69</v>
      </c>
      <c r="H107" s="6">
        <f t="shared" si="3"/>
        <v>135.18690000000001</v>
      </c>
      <c r="I107" s="18">
        <f t="shared" si="4"/>
        <v>136</v>
      </c>
      <c r="J107" s="18">
        <f t="shared" si="5"/>
        <v>140</v>
      </c>
      <c r="K107" s="27"/>
    </row>
    <row r="108" spans="1:11" x14ac:dyDescent="0.25">
      <c r="A108" s="8" t="s">
        <v>270</v>
      </c>
      <c r="B108" s="4">
        <v>211401000003</v>
      </c>
      <c r="C108" s="5" t="s">
        <v>7</v>
      </c>
      <c r="D108" s="5"/>
      <c r="E108" s="20" t="s">
        <v>271</v>
      </c>
      <c r="F108" s="7">
        <v>1</v>
      </c>
      <c r="G108" s="6">
        <v>14311.05</v>
      </c>
      <c r="H108" s="6">
        <f t="shared" si="3"/>
        <v>143.1105</v>
      </c>
      <c r="I108" s="18">
        <f t="shared" si="4"/>
        <v>144</v>
      </c>
      <c r="J108" s="18">
        <f t="shared" si="5"/>
        <v>150</v>
      </c>
      <c r="K108" s="27"/>
    </row>
    <row r="109" spans="1:11" x14ac:dyDescent="0.25">
      <c r="A109" s="8" t="s">
        <v>272</v>
      </c>
      <c r="B109" s="4">
        <v>211401000003</v>
      </c>
      <c r="C109" s="5" t="s">
        <v>7</v>
      </c>
      <c r="D109" s="5"/>
      <c r="E109" s="20" t="s">
        <v>273</v>
      </c>
      <c r="F109" s="7">
        <v>1</v>
      </c>
      <c r="G109" s="6">
        <v>14311.05</v>
      </c>
      <c r="H109" s="6">
        <f t="shared" si="3"/>
        <v>143.1105</v>
      </c>
      <c r="I109" s="18">
        <f t="shared" si="4"/>
        <v>144</v>
      </c>
      <c r="J109" s="18">
        <f t="shared" si="5"/>
        <v>150</v>
      </c>
      <c r="K109" s="27"/>
    </row>
    <row r="110" spans="1:11" x14ac:dyDescent="0.25">
      <c r="A110" s="8" t="s">
        <v>274</v>
      </c>
      <c r="B110" s="4">
        <v>211401000003</v>
      </c>
      <c r="C110" s="5" t="s">
        <v>7</v>
      </c>
      <c r="D110" s="5"/>
      <c r="E110" s="20" t="s">
        <v>275</v>
      </c>
      <c r="F110" s="7">
        <v>1</v>
      </c>
      <c r="G110" s="6">
        <v>13518.69</v>
      </c>
      <c r="H110" s="6">
        <f t="shared" si="3"/>
        <v>135.18690000000001</v>
      </c>
      <c r="I110" s="18">
        <f t="shared" si="4"/>
        <v>136</v>
      </c>
      <c r="J110" s="18">
        <f t="shared" si="5"/>
        <v>140</v>
      </c>
      <c r="K110" s="27"/>
    </row>
    <row r="111" spans="1:11" x14ac:dyDescent="0.25">
      <c r="A111" s="8" t="s">
        <v>276</v>
      </c>
      <c r="B111" s="4">
        <v>211401000003</v>
      </c>
      <c r="C111" s="5" t="s">
        <v>7</v>
      </c>
      <c r="D111" s="5"/>
      <c r="E111" s="20" t="s">
        <v>277</v>
      </c>
      <c r="F111" s="7">
        <v>1</v>
      </c>
      <c r="G111" s="6">
        <v>13518.69</v>
      </c>
      <c r="H111" s="6">
        <f t="shared" si="3"/>
        <v>135.18690000000001</v>
      </c>
      <c r="I111" s="18">
        <f t="shared" si="4"/>
        <v>136</v>
      </c>
      <c r="J111" s="18">
        <f t="shared" si="5"/>
        <v>140</v>
      </c>
      <c r="K111" s="27"/>
    </row>
    <row r="112" spans="1:11" x14ac:dyDescent="0.25">
      <c r="A112" s="8" t="s">
        <v>278</v>
      </c>
      <c r="B112" s="4">
        <v>211401000003</v>
      </c>
      <c r="C112" s="5" t="s">
        <v>7</v>
      </c>
      <c r="D112" s="5"/>
      <c r="E112" s="20" t="s">
        <v>279</v>
      </c>
      <c r="F112" s="7">
        <v>1</v>
      </c>
      <c r="G112" s="6">
        <v>13518.69</v>
      </c>
      <c r="H112" s="6">
        <f t="shared" si="3"/>
        <v>135.18690000000001</v>
      </c>
      <c r="I112" s="18">
        <f t="shared" si="4"/>
        <v>136</v>
      </c>
      <c r="J112" s="18">
        <f t="shared" si="5"/>
        <v>140</v>
      </c>
      <c r="K112" s="27"/>
    </row>
    <row r="113" spans="1:11" x14ac:dyDescent="0.25">
      <c r="A113" s="8" t="s">
        <v>280</v>
      </c>
      <c r="B113" s="4">
        <v>211401000003</v>
      </c>
      <c r="C113" s="5" t="s">
        <v>7</v>
      </c>
      <c r="D113" s="5"/>
      <c r="E113" s="20" t="s">
        <v>281</v>
      </c>
      <c r="F113" s="7">
        <v>1</v>
      </c>
      <c r="G113" s="6">
        <v>13518.69</v>
      </c>
      <c r="H113" s="6">
        <f t="shared" si="3"/>
        <v>135.18690000000001</v>
      </c>
      <c r="I113" s="18">
        <f t="shared" si="4"/>
        <v>136</v>
      </c>
      <c r="J113" s="18">
        <f t="shared" si="5"/>
        <v>140</v>
      </c>
      <c r="K113" s="27"/>
    </row>
    <row r="114" spans="1:11" x14ac:dyDescent="0.25">
      <c r="A114" s="8" t="s">
        <v>282</v>
      </c>
      <c r="B114" s="4">
        <v>211401000003</v>
      </c>
      <c r="C114" s="5" t="s">
        <v>7</v>
      </c>
      <c r="D114" s="5"/>
      <c r="E114" s="20" t="s">
        <v>283</v>
      </c>
      <c r="F114" s="7">
        <v>1</v>
      </c>
      <c r="G114" s="6">
        <v>13518.69</v>
      </c>
      <c r="H114" s="6">
        <f t="shared" si="3"/>
        <v>135.18690000000001</v>
      </c>
      <c r="I114" s="18">
        <f t="shared" si="4"/>
        <v>136</v>
      </c>
      <c r="J114" s="18">
        <f t="shared" si="5"/>
        <v>140</v>
      </c>
      <c r="K114" s="27"/>
    </row>
    <row r="115" spans="1:11" x14ac:dyDescent="0.25">
      <c r="A115" s="8" t="s">
        <v>284</v>
      </c>
      <c r="B115" s="4">
        <v>211401000003</v>
      </c>
      <c r="C115" s="5" t="s">
        <v>7</v>
      </c>
      <c r="D115" s="5"/>
      <c r="E115" s="20" t="s">
        <v>285</v>
      </c>
      <c r="F115" s="7">
        <v>1</v>
      </c>
      <c r="G115" s="6">
        <v>13518.69</v>
      </c>
      <c r="H115" s="6">
        <f t="shared" si="3"/>
        <v>135.18690000000001</v>
      </c>
      <c r="I115" s="18">
        <f t="shared" si="4"/>
        <v>136</v>
      </c>
      <c r="J115" s="18">
        <f t="shared" si="5"/>
        <v>140</v>
      </c>
      <c r="K115" s="27"/>
    </row>
    <row r="116" spans="1:11" x14ac:dyDescent="0.25">
      <c r="A116" s="8" t="s">
        <v>286</v>
      </c>
      <c r="B116" s="4">
        <v>211401000003</v>
      </c>
      <c r="C116" s="5" t="s">
        <v>7</v>
      </c>
      <c r="D116" s="5"/>
      <c r="E116" s="20" t="s">
        <v>287</v>
      </c>
      <c r="F116" s="7">
        <v>1</v>
      </c>
      <c r="G116" s="6">
        <v>13518.69</v>
      </c>
      <c r="H116" s="6">
        <f t="shared" si="3"/>
        <v>135.18690000000001</v>
      </c>
      <c r="I116" s="18">
        <f t="shared" si="4"/>
        <v>136</v>
      </c>
      <c r="J116" s="18">
        <f t="shared" si="5"/>
        <v>140</v>
      </c>
      <c r="K116" s="27"/>
    </row>
    <row r="117" spans="1:11" x14ac:dyDescent="0.25">
      <c r="A117" s="8" t="s">
        <v>288</v>
      </c>
      <c r="B117" s="4">
        <v>211401000003</v>
      </c>
      <c r="C117" s="5" t="s">
        <v>7</v>
      </c>
      <c r="D117" s="5"/>
      <c r="E117" s="20" t="s">
        <v>289</v>
      </c>
      <c r="F117" s="7">
        <v>1</v>
      </c>
      <c r="G117" s="6">
        <v>13518.69</v>
      </c>
      <c r="H117" s="6">
        <f t="shared" si="3"/>
        <v>135.18690000000001</v>
      </c>
      <c r="I117" s="18">
        <f t="shared" si="4"/>
        <v>136</v>
      </c>
      <c r="J117" s="18">
        <f t="shared" si="5"/>
        <v>140</v>
      </c>
      <c r="K117" s="27"/>
    </row>
    <row r="118" spans="1:11" x14ac:dyDescent="0.25">
      <c r="A118" s="8" t="s">
        <v>290</v>
      </c>
      <c r="B118" s="4">
        <v>211401000003</v>
      </c>
      <c r="C118" s="5" t="s">
        <v>7</v>
      </c>
      <c r="D118" s="5"/>
      <c r="E118" s="20" t="s">
        <v>291</v>
      </c>
      <c r="F118" s="7">
        <v>1</v>
      </c>
      <c r="G118" s="6">
        <v>13518.69</v>
      </c>
      <c r="H118" s="6">
        <f t="shared" si="3"/>
        <v>135.18690000000001</v>
      </c>
      <c r="I118" s="18">
        <f t="shared" si="4"/>
        <v>136</v>
      </c>
      <c r="J118" s="18">
        <f t="shared" si="5"/>
        <v>140</v>
      </c>
      <c r="K118" s="27"/>
    </row>
    <row r="119" spans="1:11" x14ac:dyDescent="0.25">
      <c r="A119" s="8" t="s">
        <v>292</v>
      </c>
      <c r="B119" s="4">
        <v>211401000003</v>
      </c>
      <c r="C119" s="5" t="s">
        <v>7</v>
      </c>
      <c r="D119" s="5"/>
      <c r="E119" s="20" t="s">
        <v>293</v>
      </c>
      <c r="F119" s="7">
        <v>1</v>
      </c>
      <c r="G119" s="6">
        <v>13518.69</v>
      </c>
      <c r="H119" s="6">
        <f t="shared" si="3"/>
        <v>135.18690000000001</v>
      </c>
      <c r="I119" s="18">
        <f t="shared" si="4"/>
        <v>136</v>
      </c>
      <c r="J119" s="18">
        <f t="shared" si="5"/>
        <v>140</v>
      </c>
      <c r="K119" s="27"/>
    </row>
    <row r="120" spans="1:11" x14ac:dyDescent="0.25">
      <c r="A120" s="8" t="s">
        <v>294</v>
      </c>
      <c r="B120" s="4">
        <v>211401000003</v>
      </c>
      <c r="C120" s="5" t="s">
        <v>7</v>
      </c>
      <c r="D120" s="5"/>
      <c r="E120" s="20" t="s">
        <v>295</v>
      </c>
      <c r="F120" s="7">
        <v>1</v>
      </c>
      <c r="G120" s="6">
        <v>13518.69</v>
      </c>
      <c r="H120" s="6">
        <f t="shared" si="3"/>
        <v>135.18690000000001</v>
      </c>
      <c r="I120" s="18">
        <f t="shared" si="4"/>
        <v>136</v>
      </c>
      <c r="J120" s="18">
        <f t="shared" si="5"/>
        <v>140</v>
      </c>
      <c r="K120" s="27"/>
    </row>
    <row r="121" spans="1:11" x14ac:dyDescent="0.25">
      <c r="A121" s="8" t="s">
        <v>296</v>
      </c>
      <c r="B121" s="4">
        <v>211401000003</v>
      </c>
      <c r="C121" s="5" t="s">
        <v>7</v>
      </c>
      <c r="D121" s="5"/>
      <c r="E121" s="20" t="s">
        <v>297</v>
      </c>
      <c r="F121" s="7">
        <v>1</v>
      </c>
      <c r="G121" s="6">
        <v>13518.69</v>
      </c>
      <c r="H121" s="6">
        <f t="shared" si="3"/>
        <v>135.18690000000001</v>
      </c>
      <c r="I121" s="18">
        <f t="shared" si="4"/>
        <v>136</v>
      </c>
      <c r="J121" s="18">
        <f t="shared" si="5"/>
        <v>140</v>
      </c>
      <c r="K121" s="27"/>
    </row>
    <row r="122" spans="1:11" x14ac:dyDescent="0.25">
      <c r="A122" s="8" t="s">
        <v>298</v>
      </c>
      <c r="B122" s="4">
        <v>211401000003</v>
      </c>
      <c r="C122" s="5" t="s">
        <v>7</v>
      </c>
      <c r="D122" s="5"/>
      <c r="E122" s="20" t="s">
        <v>299</v>
      </c>
      <c r="F122" s="7">
        <v>1</v>
      </c>
      <c r="G122" s="6">
        <v>13518.69</v>
      </c>
      <c r="H122" s="6">
        <f t="shared" si="3"/>
        <v>135.18690000000001</v>
      </c>
      <c r="I122" s="18">
        <f t="shared" si="4"/>
        <v>136</v>
      </c>
      <c r="J122" s="18">
        <f t="shared" si="5"/>
        <v>140</v>
      </c>
      <c r="K122" s="27"/>
    </row>
    <row r="123" spans="1:11" x14ac:dyDescent="0.25">
      <c r="A123" s="8" t="s">
        <v>300</v>
      </c>
      <c r="B123" s="4">
        <v>211401000003</v>
      </c>
      <c r="C123" s="5" t="s">
        <v>7</v>
      </c>
      <c r="D123" s="5"/>
      <c r="E123" s="20" t="s">
        <v>301</v>
      </c>
      <c r="F123" s="7">
        <v>1</v>
      </c>
      <c r="G123" s="6">
        <v>13518.69</v>
      </c>
      <c r="H123" s="6">
        <f t="shared" si="3"/>
        <v>135.18690000000001</v>
      </c>
      <c r="I123" s="18">
        <f t="shared" si="4"/>
        <v>136</v>
      </c>
      <c r="J123" s="18">
        <f t="shared" si="5"/>
        <v>140</v>
      </c>
      <c r="K123" s="27"/>
    </row>
    <row r="124" spans="1:11" x14ac:dyDescent="0.25">
      <c r="A124" s="8" t="s">
        <v>302</v>
      </c>
      <c r="B124" s="4">
        <v>211401000003</v>
      </c>
      <c r="C124" s="5" t="s">
        <v>7</v>
      </c>
      <c r="D124" s="5"/>
      <c r="E124" s="20" t="s">
        <v>303</v>
      </c>
      <c r="F124" s="7">
        <v>1</v>
      </c>
      <c r="G124" s="6">
        <v>13518.69</v>
      </c>
      <c r="H124" s="6">
        <f t="shared" si="3"/>
        <v>135.18690000000001</v>
      </c>
      <c r="I124" s="18">
        <f t="shared" si="4"/>
        <v>136</v>
      </c>
      <c r="J124" s="18">
        <f t="shared" si="5"/>
        <v>140</v>
      </c>
      <c r="K124" s="27"/>
    </row>
    <row r="125" spans="1:11" x14ac:dyDescent="0.25">
      <c r="A125" s="8" t="s">
        <v>304</v>
      </c>
      <c r="B125" s="4">
        <v>211401000003</v>
      </c>
      <c r="C125" s="5" t="s">
        <v>7</v>
      </c>
      <c r="D125" s="5"/>
      <c r="E125" s="20" t="s">
        <v>305</v>
      </c>
      <c r="F125" s="7">
        <v>1</v>
      </c>
      <c r="G125" s="6">
        <v>13518.69</v>
      </c>
      <c r="H125" s="6">
        <f t="shared" si="3"/>
        <v>135.18690000000001</v>
      </c>
      <c r="I125" s="18">
        <f t="shared" si="4"/>
        <v>136</v>
      </c>
      <c r="J125" s="18">
        <f t="shared" si="5"/>
        <v>140</v>
      </c>
      <c r="K125" s="27"/>
    </row>
    <row r="126" spans="1:11" x14ac:dyDescent="0.25">
      <c r="A126" s="8" t="s">
        <v>306</v>
      </c>
      <c r="B126" s="4">
        <v>211401000003</v>
      </c>
      <c r="C126" s="5" t="s">
        <v>7</v>
      </c>
      <c r="D126" s="5"/>
      <c r="E126" s="20" t="s">
        <v>307</v>
      </c>
      <c r="F126" s="7">
        <v>1</v>
      </c>
      <c r="G126" s="6">
        <v>13518.69</v>
      </c>
      <c r="H126" s="6">
        <f t="shared" si="3"/>
        <v>135.18690000000001</v>
      </c>
      <c r="I126" s="18">
        <f t="shared" si="4"/>
        <v>136</v>
      </c>
      <c r="J126" s="18">
        <f t="shared" si="5"/>
        <v>140</v>
      </c>
      <c r="K126" s="27"/>
    </row>
    <row r="127" spans="1:11" x14ac:dyDescent="0.25">
      <c r="A127" s="8" t="s">
        <v>308</v>
      </c>
      <c r="B127" s="4">
        <v>211401000003</v>
      </c>
      <c r="C127" s="5" t="s">
        <v>7</v>
      </c>
      <c r="D127" s="5"/>
      <c r="E127" s="20" t="s">
        <v>309</v>
      </c>
      <c r="F127" s="7">
        <v>1</v>
      </c>
      <c r="G127" s="6">
        <v>13518.69</v>
      </c>
      <c r="H127" s="6">
        <f t="shared" si="3"/>
        <v>135.18690000000001</v>
      </c>
      <c r="I127" s="18">
        <f t="shared" si="4"/>
        <v>136</v>
      </c>
      <c r="J127" s="18">
        <f t="shared" si="5"/>
        <v>140</v>
      </c>
      <c r="K127" s="27"/>
    </row>
    <row r="128" spans="1:11" x14ac:dyDescent="0.25">
      <c r="A128" s="8" t="s">
        <v>310</v>
      </c>
      <c r="B128" s="4">
        <v>211401000003</v>
      </c>
      <c r="C128" s="5" t="s">
        <v>7</v>
      </c>
      <c r="D128" s="5"/>
      <c r="E128" s="20" t="s">
        <v>311</v>
      </c>
      <c r="F128" s="7">
        <v>1</v>
      </c>
      <c r="G128" s="6">
        <v>13518.69</v>
      </c>
      <c r="H128" s="6">
        <f t="shared" si="3"/>
        <v>135.18690000000001</v>
      </c>
      <c r="I128" s="18">
        <f t="shared" si="4"/>
        <v>136</v>
      </c>
      <c r="J128" s="18">
        <f t="shared" si="5"/>
        <v>140</v>
      </c>
      <c r="K128" s="27"/>
    </row>
    <row r="129" spans="1:11" x14ac:dyDescent="0.25">
      <c r="A129" s="8" t="s">
        <v>312</v>
      </c>
      <c r="B129" s="4">
        <v>211401000003</v>
      </c>
      <c r="C129" s="5" t="s">
        <v>7</v>
      </c>
      <c r="D129" s="5"/>
      <c r="E129" s="20" t="s">
        <v>313</v>
      </c>
      <c r="F129" s="7">
        <v>1</v>
      </c>
      <c r="G129" s="6">
        <v>13518.69</v>
      </c>
      <c r="H129" s="6">
        <f t="shared" si="3"/>
        <v>135.18690000000001</v>
      </c>
      <c r="I129" s="18">
        <f t="shared" si="4"/>
        <v>136</v>
      </c>
      <c r="J129" s="18">
        <f t="shared" si="5"/>
        <v>140</v>
      </c>
      <c r="K129" s="27"/>
    </row>
    <row r="130" spans="1:11" x14ac:dyDescent="0.25">
      <c r="A130" s="8" t="s">
        <v>314</v>
      </c>
      <c r="B130" s="4">
        <v>211401000003</v>
      </c>
      <c r="C130" s="5" t="s">
        <v>7</v>
      </c>
      <c r="D130" s="5"/>
      <c r="E130" s="20" t="s">
        <v>315</v>
      </c>
      <c r="F130" s="7">
        <v>1</v>
      </c>
      <c r="G130" s="6">
        <v>13518.69</v>
      </c>
      <c r="H130" s="6">
        <f t="shared" si="3"/>
        <v>135.18690000000001</v>
      </c>
      <c r="I130" s="18">
        <f t="shared" si="4"/>
        <v>136</v>
      </c>
      <c r="J130" s="18">
        <f t="shared" si="5"/>
        <v>140</v>
      </c>
      <c r="K130" s="27"/>
    </row>
    <row r="131" spans="1:11" x14ac:dyDescent="0.25">
      <c r="A131" s="8" t="s">
        <v>316</v>
      </c>
      <c r="B131" s="4">
        <v>211401000003</v>
      </c>
      <c r="C131" s="5" t="s">
        <v>7</v>
      </c>
      <c r="D131" s="5"/>
      <c r="E131" s="20" t="s">
        <v>317</v>
      </c>
      <c r="F131" s="7">
        <v>1</v>
      </c>
      <c r="G131" s="6">
        <v>15812.24</v>
      </c>
      <c r="H131" s="6">
        <f t="shared" si="3"/>
        <v>158.1224</v>
      </c>
      <c r="I131" s="18">
        <f t="shared" si="4"/>
        <v>159</v>
      </c>
      <c r="J131" s="18">
        <f t="shared" si="5"/>
        <v>160</v>
      </c>
      <c r="K131" s="27"/>
    </row>
    <row r="132" spans="1:11" x14ac:dyDescent="0.25">
      <c r="A132" s="8" t="s">
        <v>318</v>
      </c>
      <c r="B132" s="4">
        <v>211401000003</v>
      </c>
      <c r="C132" s="5" t="s">
        <v>7</v>
      </c>
      <c r="D132" s="5"/>
      <c r="E132" s="20" t="s">
        <v>319</v>
      </c>
      <c r="F132" s="7">
        <v>1</v>
      </c>
      <c r="G132" s="6">
        <v>13518.69</v>
      </c>
      <c r="H132" s="6">
        <f t="shared" si="3"/>
        <v>135.18690000000001</v>
      </c>
      <c r="I132" s="18">
        <f t="shared" si="4"/>
        <v>136</v>
      </c>
      <c r="J132" s="18">
        <f t="shared" si="5"/>
        <v>140</v>
      </c>
      <c r="K132" s="27"/>
    </row>
    <row r="133" spans="1:11" x14ac:dyDescent="0.25">
      <c r="A133" s="8" t="s">
        <v>320</v>
      </c>
      <c r="B133" s="4">
        <v>211401000003</v>
      </c>
      <c r="C133" s="5" t="s">
        <v>7</v>
      </c>
      <c r="D133" s="5"/>
      <c r="E133" s="20" t="s">
        <v>321</v>
      </c>
      <c r="F133" s="7">
        <v>1</v>
      </c>
      <c r="G133" s="6">
        <v>13518.69</v>
      </c>
      <c r="H133" s="6">
        <f t="shared" si="3"/>
        <v>135.18690000000001</v>
      </c>
      <c r="I133" s="18">
        <f t="shared" si="4"/>
        <v>136</v>
      </c>
      <c r="J133" s="18">
        <f t="shared" si="5"/>
        <v>140</v>
      </c>
      <c r="K133" s="27"/>
    </row>
    <row r="134" spans="1:11" x14ac:dyDescent="0.25">
      <c r="A134" s="8" t="s">
        <v>322</v>
      </c>
      <c r="B134" s="4">
        <v>211401000003</v>
      </c>
      <c r="C134" s="5" t="s">
        <v>7</v>
      </c>
      <c r="D134" s="5"/>
      <c r="E134" s="20" t="s">
        <v>323</v>
      </c>
      <c r="F134" s="7">
        <v>1</v>
      </c>
      <c r="G134" s="6">
        <v>13518.69</v>
      </c>
      <c r="H134" s="6">
        <f t="shared" ref="H134:H197" si="6">G134/100</f>
        <v>135.18690000000001</v>
      </c>
      <c r="I134" s="18">
        <f t="shared" ref="I134:I197" si="7">CEILING(H134,1)</f>
        <v>136</v>
      </c>
      <c r="J134" s="18">
        <f t="shared" ref="J134:J197" si="8">CEILING(H134,10)</f>
        <v>140</v>
      </c>
      <c r="K134" s="27"/>
    </row>
    <row r="135" spans="1:11" x14ac:dyDescent="0.25">
      <c r="A135" s="8" t="s">
        <v>324</v>
      </c>
      <c r="B135" s="4">
        <v>211401000003</v>
      </c>
      <c r="C135" s="5" t="s">
        <v>7</v>
      </c>
      <c r="D135" s="5"/>
      <c r="E135" s="20" t="s">
        <v>325</v>
      </c>
      <c r="F135" s="7">
        <v>1</v>
      </c>
      <c r="G135" s="6">
        <v>13518.69</v>
      </c>
      <c r="H135" s="6">
        <f t="shared" si="6"/>
        <v>135.18690000000001</v>
      </c>
      <c r="I135" s="18">
        <f t="shared" si="7"/>
        <v>136</v>
      </c>
      <c r="J135" s="18">
        <f t="shared" si="8"/>
        <v>140</v>
      </c>
      <c r="K135" s="27"/>
    </row>
    <row r="136" spans="1:11" x14ac:dyDescent="0.25">
      <c r="A136" s="8" t="s">
        <v>326</v>
      </c>
      <c r="B136" s="4">
        <v>211401000003</v>
      </c>
      <c r="C136" s="5" t="s">
        <v>7</v>
      </c>
      <c r="D136" s="5"/>
      <c r="E136" s="20" t="s">
        <v>327</v>
      </c>
      <c r="F136" s="7">
        <v>1</v>
      </c>
      <c r="G136" s="6">
        <v>13518.69</v>
      </c>
      <c r="H136" s="6">
        <f t="shared" si="6"/>
        <v>135.18690000000001</v>
      </c>
      <c r="I136" s="18">
        <f t="shared" si="7"/>
        <v>136</v>
      </c>
      <c r="J136" s="18">
        <f t="shared" si="8"/>
        <v>140</v>
      </c>
      <c r="K136" s="27"/>
    </row>
    <row r="137" spans="1:11" x14ac:dyDescent="0.25">
      <c r="A137" s="8" t="s">
        <v>328</v>
      </c>
      <c r="B137" s="4">
        <v>211401000003</v>
      </c>
      <c r="C137" s="5" t="s">
        <v>7</v>
      </c>
      <c r="D137" s="5"/>
      <c r="E137" s="20" t="s">
        <v>329</v>
      </c>
      <c r="F137" s="7">
        <v>1</v>
      </c>
      <c r="G137" s="6">
        <v>13518.69</v>
      </c>
      <c r="H137" s="6">
        <f t="shared" si="6"/>
        <v>135.18690000000001</v>
      </c>
      <c r="I137" s="18">
        <f t="shared" si="7"/>
        <v>136</v>
      </c>
      <c r="J137" s="18">
        <f t="shared" si="8"/>
        <v>140</v>
      </c>
      <c r="K137" s="27"/>
    </row>
    <row r="138" spans="1:11" x14ac:dyDescent="0.25">
      <c r="A138" s="8" t="s">
        <v>330</v>
      </c>
      <c r="B138" s="4">
        <v>211401000003</v>
      </c>
      <c r="C138" s="5" t="s">
        <v>7</v>
      </c>
      <c r="D138" s="5"/>
      <c r="E138" s="20" t="s">
        <v>331</v>
      </c>
      <c r="F138" s="7">
        <v>1</v>
      </c>
      <c r="G138" s="6">
        <v>13518.69</v>
      </c>
      <c r="H138" s="6">
        <f t="shared" si="6"/>
        <v>135.18690000000001</v>
      </c>
      <c r="I138" s="18">
        <f t="shared" si="7"/>
        <v>136</v>
      </c>
      <c r="J138" s="18">
        <f t="shared" si="8"/>
        <v>140</v>
      </c>
      <c r="K138" s="27"/>
    </row>
    <row r="139" spans="1:11" x14ac:dyDescent="0.25">
      <c r="A139" s="8" t="s">
        <v>332</v>
      </c>
      <c r="B139" s="4">
        <v>211401000003</v>
      </c>
      <c r="C139" s="5" t="s">
        <v>7</v>
      </c>
      <c r="D139" s="5"/>
      <c r="E139" s="20" t="s">
        <v>333</v>
      </c>
      <c r="F139" s="7">
        <v>1</v>
      </c>
      <c r="G139" s="6">
        <v>13518.69</v>
      </c>
      <c r="H139" s="6">
        <f t="shared" si="6"/>
        <v>135.18690000000001</v>
      </c>
      <c r="I139" s="18">
        <f t="shared" si="7"/>
        <v>136</v>
      </c>
      <c r="J139" s="18">
        <f t="shared" si="8"/>
        <v>140</v>
      </c>
      <c r="K139" s="27"/>
    </row>
    <row r="140" spans="1:11" x14ac:dyDescent="0.25">
      <c r="A140" s="8" t="s">
        <v>334</v>
      </c>
      <c r="B140" s="4">
        <v>211401000003</v>
      </c>
      <c r="C140" s="5" t="s">
        <v>7</v>
      </c>
      <c r="D140" s="5"/>
      <c r="E140" s="20" t="s">
        <v>335</v>
      </c>
      <c r="F140" s="7">
        <v>1</v>
      </c>
      <c r="G140" s="6">
        <v>13518.69</v>
      </c>
      <c r="H140" s="6">
        <f t="shared" si="6"/>
        <v>135.18690000000001</v>
      </c>
      <c r="I140" s="18">
        <f t="shared" si="7"/>
        <v>136</v>
      </c>
      <c r="J140" s="18">
        <f t="shared" si="8"/>
        <v>140</v>
      </c>
      <c r="K140" s="27"/>
    </row>
    <row r="141" spans="1:11" x14ac:dyDescent="0.25">
      <c r="A141" s="8" t="s">
        <v>336</v>
      </c>
      <c r="B141" s="4">
        <v>211401000003</v>
      </c>
      <c r="C141" s="5" t="s">
        <v>7</v>
      </c>
      <c r="D141" s="5"/>
      <c r="E141" s="20" t="s">
        <v>337</v>
      </c>
      <c r="F141" s="7">
        <v>1</v>
      </c>
      <c r="G141" s="6">
        <v>13518.69</v>
      </c>
      <c r="H141" s="6">
        <f t="shared" si="6"/>
        <v>135.18690000000001</v>
      </c>
      <c r="I141" s="18">
        <f t="shared" si="7"/>
        <v>136</v>
      </c>
      <c r="J141" s="18">
        <f t="shared" si="8"/>
        <v>140</v>
      </c>
      <c r="K141" s="27"/>
    </row>
    <row r="142" spans="1:11" x14ac:dyDescent="0.25">
      <c r="A142" s="8" t="s">
        <v>338</v>
      </c>
      <c r="B142" s="4">
        <v>211401000003</v>
      </c>
      <c r="C142" s="5" t="s">
        <v>7</v>
      </c>
      <c r="D142" s="5"/>
      <c r="E142" s="20" t="s">
        <v>339</v>
      </c>
      <c r="F142" s="7">
        <v>1</v>
      </c>
      <c r="G142" s="6">
        <v>13518.69</v>
      </c>
      <c r="H142" s="6">
        <f t="shared" si="6"/>
        <v>135.18690000000001</v>
      </c>
      <c r="I142" s="18">
        <f t="shared" si="7"/>
        <v>136</v>
      </c>
      <c r="J142" s="18">
        <f t="shared" si="8"/>
        <v>140</v>
      </c>
      <c r="K142" s="27"/>
    </row>
    <row r="143" spans="1:11" x14ac:dyDescent="0.25">
      <c r="A143" s="8" t="s">
        <v>340</v>
      </c>
      <c r="B143" s="4">
        <v>211401000003</v>
      </c>
      <c r="C143" s="5" t="s">
        <v>7</v>
      </c>
      <c r="D143" s="5"/>
      <c r="E143" s="20" t="s">
        <v>341</v>
      </c>
      <c r="F143" s="7">
        <v>1</v>
      </c>
      <c r="G143" s="6">
        <v>13518.69</v>
      </c>
      <c r="H143" s="6">
        <f t="shared" si="6"/>
        <v>135.18690000000001</v>
      </c>
      <c r="I143" s="18">
        <f t="shared" si="7"/>
        <v>136</v>
      </c>
      <c r="J143" s="18">
        <f t="shared" si="8"/>
        <v>140</v>
      </c>
      <c r="K143" s="27"/>
    </row>
    <row r="144" spans="1:11" x14ac:dyDescent="0.25">
      <c r="A144" s="8" t="s">
        <v>342</v>
      </c>
      <c r="B144" s="4">
        <v>211401000003</v>
      </c>
      <c r="C144" s="5" t="s">
        <v>7</v>
      </c>
      <c r="D144" s="5"/>
      <c r="E144" s="20" t="s">
        <v>343</v>
      </c>
      <c r="F144" s="7">
        <v>1</v>
      </c>
      <c r="G144" s="6">
        <v>13518.69</v>
      </c>
      <c r="H144" s="6">
        <f t="shared" si="6"/>
        <v>135.18690000000001</v>
      </c>
      <c r="I144" s="18">
        <f t="shared" si="7"/>
        <v>136</v>
      </c>
      <c r="J144" s="18">
        <f t="shared" si="8"/>
        <v>140</v>
      </c>
      <c r="K144" s="27"/>
    </row>
    <row r="145" spans="1:11" x14ac:dyDescent="0.25">
      <c r="A145" s="8" t="s">
        <v>344</v>
      </c>
      <c r="B145" s="4">
        <v>211401000003</v>
      </c>
      <c r="C145" s="5" t="s">
        <v>7</v>
      </c>
      <c r="D145" s="5"/>
      <c r="E145" s="20" t="s">
        <v>345</v>
      </c>
      <c r="F145" s="7">
        <v>1</v>
      </c>
      <c r="G145" s="6">
        <v>13518.69</v>
      </c>
      <c r="H145" s="6">
        <f t="shared" si="6"/>
        <v>135.18690000000001</v>
      </c>
      <c r="I145" s="18">
        <f t="shared" si="7"/>
        <v>136</v>
      </c>
      <c r="J145" s="18">
        <f t="shared" si="8"/>
        <v>140</v>
      </c>
      <c r="K145" s="27"/>
    </row>
    <row r="146" spans="1:11" x14ac:dyDescent="0.25">
      <c r="A146" s="8" t="s">
        <v>346</v>
      </c>
      <c r="B146" s="4">
        <v>211401000003</v>
      </c>
      <c r="C146" s="5" t="s">
        <v>7</v>
      </c>
      <c r="D146" s="5"/>
      <c r="E146" s="20" t="s">
        <v>347</v>
      </c>
      <c r="F146" s="7">
        <v>1</v>
      </c>
      <c r="G146" s="6">
        <v>13518.69</v>
      </c>
      <c r="H146" s="6">
        <f t="shared" si="6"/>
        <v>135.18690000000001</v>
      </c>
      <c r="I146" s="18">
        <f t="shared" si="7"/>
        <v>136</v>
      </c>
      <c r="J146" s="18">
        <f t="shared" si="8"/>
        <v>140</v>
      </c>
      <c r="K146" s="27"/>
    </row>
    <row r="147" spans="1:11" x14ac:dyDescent="0.25">
      <c r="A147" s="8" t="s">
        <v>348</v>
      </c>
      <c r="B147" s="4">
        <v>211401000003</v>
      </c>
      <c r="C147" s="5" t="s">
        <v>7</v>
      </c>
      <c r="D147" s="5"/>
      <c r="E147" s="20" t="s">
        <v>349</v>
      </c>
      <c r="F147" s="7">
        <v>1</v>
      </c>
      <c r="G147" s="6">
        <v>13518.69</v>
      </c>
      <c r="H147" s="6">
        <f t="shared" si="6"/>
        <v>135.18690000000001</v>
      </c>
      <c r="I147" s="18">
        <f t="shared" si="7"/>
        <v>136</v>
      </c>
      <c r="J147" s="18">
        <f t="shared" si="8"/>
        <v>140</v>
      </c>
      <c r="K147" s="27"/>
    </row>
    <row r="148" spans="1:11" x14ac:dyDescent="0.25">
      <c r="A148" s="8" t="s">
        <v>350</v>
      </c>
      <c r="B148" s="4">
        <v>211401000003</v>
      </c>
      <c r="C148" s="5" t="s">
        <v>7</v>
      </c>
      <c r="D148" s="5"/>
      <c r="E148" s="20" t="s">
        <v>351</v>
      </c>
      <c r="F148" s="7">
        <v>1</v>
      </c>
      <c r="G148" s="6">
        <v>13518.69</v>
      </c>
      <c r="H148" s="6">
        <f t="shared" si="6"/>
        <v>135.18690000000001</v>
      </c>
      <c r="I148" s="18">
        <f t="shared" si="7"/>
        <v>136</v>
      </c>
      <c r="J148" s="18">
        <f t="shared" si="8"/>
        <v>140</v>
      </c>
      <c r="K148" s="27"/>
    </row>
    <row r="149" spans="1:11" x14ac:dyDescent="0.25">
      <c r="A149" s="8" t="s">
        <v>352</v>
      </c>
      <c r="B149" s="4">
        <v>211401000003</v>
      </c>
      <c r="C149" s="5" t="s">
        <v>7</v>
      </c>
      <c r="D149" s="5"/>
      <c r="E149" s="20" t="s">
        <v>353</v>
      </c>
      <c r="F149" s="7">
        <v>1</v>
      </c>
      <c r="G149" s="6">
        <v>13518.69</v>
      </c>
      <c r="H149" s="6">
        <f t="shared" si="6"/>
        <v>135.18690000000001</v>
      </c>
      <c r="I149" s="18">
        <f t="shared" si="7"/>
        <v>136</v>
      </c>
      <c r="J149" s="18">
        <f t="shared" si="8"/>
        <v>140</v>
      </c>
      <c r="K149" s="27"/>
    </row>
    <row r="150" spans="1:11" x14ac:dyDescent="0.25">
      <c r="A150" s="8" t="s">
        <v>354</v>
      </c>
      <c r="B150" s="4">
        <v>211401000003</v>
      </c>
      <c r="C150" s="5" t="s">
        <v>7</v>
      </c>
      <c r="D150" s="5"/>
      <c r="E150" s="20" t="s">
        <v>355</v>
      </c>
      <c r="F150" s="7">
        <v>1</v>
      </c>
      <c r="G150" s="6">
        <v>13518.69</v>
      </c>
      <c r="H150" s="6">
        <f t="shared" si="6"/>
        <v>135.18690000000001</v>
      </c>
      <c r="I150" s="18">
        <f t="shared" si="7"/>
        <v>136</v>
      </c>
      <c r="J150" s="18">
        <f t="shared" si="8"/>
        <v>140</v>
      </c>
      <c r="K150" s="27"/>
    </row>
    <row r="151" spans="1:11" x14ac:dyDescent="0.25">
      <c r="A151" s="8" t="s">
        <v>356</v>
      </c>
      <c r="B151" s="4">
        <v>211401000003</v>
      </c>
      <c r="C151" s="5" t="s">
        <v>7</v>
      </c>
      <c r="D151" s="5"/>
      <c r="E151" s="20" t="s">
        <v>357</v>
      </c>
      <c r="F151" s="7">
        <v>1</v>
      </c>
      <c r="G151" s="6">
        <v>13518.69</v>
      </c>
      <c r="H151" s="6">
        <f t="shared" si="6"/>
        <v>135.18690000000001</v>
      </c>
      <c r="I151" s="18">
        <f t="shared" si="7"/>
        <v>136</v>
      </c>
      <c r="J151" s="18">
        <f t="shared" si="8"/>
        <v>140</v>
      </c>
      <c r="K151" s="27"/>
    </row>
    <row r="152" spans="1:11" x14ac:dyDescent="0.25">
      <c r="A152" s="8" t="s">
        <v>358</v>
      </c>
      <c r="B152" s="4">
        <v>211401000003</v>
      </c>
      <c r="C152" s="5" t="s">
        <v>7</v>
      </c>
      <c r="D152" s="5"/>
      <c r="E152" s="20" t="s">
        <v>359</v>
      </c>
      <c r="F152" s="7">
        <v>1</v>
      </c>
      <c r="G152" s="6">
        <v>13518.69</v>
      </c>
      <c r="H152" s="6">
        <f t="shared" si="6"/>
        <v>135.18690000000001</v>
      </c>
      <c r="I152" s="18">
        <f t="shared" si="7"/>
        <v>136</v>
      </c>
      <c r="J152" s="18">
        <f t="shared" si="8"/>
        <v>140</v>
      </c>
      <c r="K152" s="27"/>
    </row>
    <row r="153" spans="1:11" x14ac:dyDescent="0.25">
      <c r="A153" s="8" t="s">
        <v>360</v>
      </c>
      <c r="B153" s="4">
        <v>211401000003</v>
      </c>
      <c r="C153" s="5" t="s">
        <v>7</v>
      </c>
      <c r="D153" s="5"/>
      <c r="E153" s="20" t="s">
        <v>361</v>
      </c>
      <c r="F153" s="7">
        <v>1</v>
      </c>
      <c r="G153" s="6">
        <v>13518.69</v>
      </c>
      <c r="H153" s="6">
        <f t="shared" si="6"/>
        <v>135.18690000000001</v>
      </c>
      <c r="I153" s="18">
        <f t="shared" si="7"/>
        <v>136</v>
      </c>
      <c r="J153" s="18">
        <f t="shared" si="8"/>
        <v>140</v>
      </c>
      <c r="K153" s="27"/>
    </row>
    <row r="154" spans="1:11" x14ac:dyDescent="0.25">
      <c r="A154" s="8" t="s">
        <v>362</v>
      </c>
      <c r="B154" s="4">
        <v>211401000003</v>
      </c>
      <c r="C154" s="5" t="s">
        <v>7</v>
      </c>
      <c r="D154" s="5"/>
      <c r="E154" s="20" t="s">
        <v>363</v>
      </c>
      <c r="F154" s="7">
        <v>1</v>
      </c>
      <c r="G154" s="6">
        <v>13518.69</v>
      </c>
      <c r="H154" s="6">
        <f t="shared" si="6"/>
        <v>135.18690000000001</v>
      </c>
      <c r="I154" s="18">
        <f t="shared" si="7"/>
        <v>136</v>
      </c>
      <c r="J154" s="18">
        <f t="shared" si="8"/>
        <v>140</v>
      </c>
      <c r="K154" s="27"/>
    </row>
    <row r="155" spans="1:11" x14ac:dyDescent="0.25">
      <c r="A155" s="8" t="s">
        <v>364</v>
      </c>
      <c r="B155" s="4">
        <v>211401000003</v>
      </c>
      <c r="C155" s="5" t="s">
        <v>7</v>
      </c>
      <c r="D155" s="5"/>
      <c r="E155" s="20" t="s">
        <v>365</v>
      </c>
      <c r="F155" s="7">
        <v>1</v>
      </c>
      <c r="G155" s="6">
        <v>13518.69</v>
      </c>
      <c r="H155" s="6">
        <f t="shared" si="6"/>
        <v>135.18690000000001</v>
      </c>
      <c r="I155" s="18">
        <f t="shared" si="7"/>
        <v>136</v>
      </c>
      <c r="J155" s="18">
        <f t="shared" si="8"/>
        <v>140</v>
      </c>
      <c r="K155" s="27"/>
    </row>
    <row r="156" spans="1:11" x14ac:dyDescent="0.25">
      <c r="A156" s="8" t="s">
        <v>366</v>
      </c>
      <c r="B156" s="4">
        <v>211401000003</v>
      </c>
      <c r="C156" s="5" t="s">
        <v>7</v>
      </c>
      <c r="D156" s="5"/>
      <c r="E156" s="20" t="s">
        <v>367</v>
      </c>
      <c r="F156" s="7">
        <v>1</v>
      </c>
      <c r="G156" s="6">
        <v>13518.69</v>
      </c>
      <c r="H156" s="6">
        <f t="shared" si="6"/>
        <v>135.18690000000001</v>
      </c>
      <c r="I156" s="18">
        <f t="shared" si="7"/>
        <v>136</v>
      </c>
      <c r="J156" s="18">
        <f t="shared" si="8"/>
        <v>140</v>
      </c>
      <c r="K156" s="27"/>
    </row>
    <row r="157" spans="1:11" x14ac:dyDescent="0.25">
      <c r="A157" s="8" t="s">
        <v>368</v>
      </c>
      <c r="B157" s="4">
        <v>211401000003</v>
      </c>
      <c r="C157" s="5" t="s">
        <v>7</v>
      </c>
      <c r="D157" s="5"/>
      <c r="E157" s="20" t="s">
        <v>369</v>
      </c>
      <c r="F157" s="7">
        <v>1</v>
      </c>
      <c r="G157" s="6">
        <v>13518.69</v>
      </c>
      <c r="H157" s="6">
        <f t="shared" si="6"/>
        <v>135.18690000000001</v>
      </c>
      <c r="I157" s="18">
        <f t="shared" si="7"/>
        <v>136</v>
      </c>
      <c r="J157" s="18">
        <f t="shared" si="8"/>
        <v>140</v>
      </c>
      <c r="K157" s="27"/>
    </row>
    <row r="158" spans="1:11" x14ac:dyDescent="0.25">
      <c r="A158" s="8" t="s">
        <v>370</v>
      </c>
      <c r="B158" s="4">
        <v>211401000003</v>
      </c>
      <c r="C158" s="5" t="s">
        <v>7</v>
      </c>
      <c r="D158" s="5"/>
      <c r="E158" s="20" t="s">
        <v>371</v>
      </c>
      <c r="F158" s="7">
        <v>1</v>
      </c>
      <c r="G158" s="6">
        <v>13518.69</v>
      </c>
      <c r="H158" s="6">
        <f t="shared" si="6"/>
        <v>135.18690000000001</v>
      </c>
      <c r="I158" s="18">
        <f t="shared" si="7"/>
        <v>136</v>
      </c>
      <c r="J158" s="18">
        <f t="shared" si="8"/>
        <v>140</v>
      </c>
      <c r="K158" s="27"/>
    </row>
    <row r="159" spans="1:11" x14ac:dyDescent="0.25">
      <c r="A159" s="8" t="s">
        <v>372</v>
      </c>
      <c r="B159" s="4">
        <v>211401000003</v>
      </c>
      <c r="C159" s="5" t="s">
        <v>7</v>
      </c>
      <c r="D159" s="5"/>
      <c r="E159" s="20" t="s">
        <v>373</v>
      </c>
      <c r="F159" s="7">
        <v>1</v>
      </c>
      <c r="G159" s="6">
        <v>13518.69</v>
      </c>
      <c r="H159" s="6">
        <f t="shared" si="6"/>
        <v>135.18690000000001</v>
      </c>
      <c r="I159" s="18">
        <f t="shared" si="7"/>
        <v>136</v>
      </c>
      <c r="J159" s="18">
        <f t="shared" si="8"/>
        <v>140</v>
      </c>
      <c r="K159" s="27"/>
    </row>
    <row r="160" spans="1:11" x14ac:dyDescent="0.25">
      <c r="A160" s="8" t="s">
        <v>374</v>
      </c>
      <c r="B160" s="4">
        <v>211401000003</v>
      </c>
      <c r="C160" s="5" t="s">
        <v>7</v>
      </c>
      <c r="D160" s="5"/>
      <c r="E160" s="20" t="s">
        <v>375</v>
      </c>
      <c r="F160" s="7">
        <v>1</v>
      </c>
      <c r="G160" s="6">
        <v>13518.69</v>
      </c>
      <c r="H160" s="6">
        <f t="shared" si="6"/>
        <v>135.18690000000001</v>
      </c>
      <c r="I160" s="18">
        <f t="shared" si="7"/>
        <v>136</v>
      </c>
      <c r="J160" s="18">
        <f t="shared" si="8"/>
        <v>140</v>
      </c>
      <c r="K160" s="27"/>
    </row>
    <row r="161" spans="1:11" x14ac:dyDescent="0.25">
      <c r="A161" s="8" t="s">
        <v>376</v>
      </c>
      <c r="B161" s="4">
        <v>211401000003</v>
      </c>
      <c r="C161" s="5" t="s">
        <v>7</v>
      </c>
      <c r="D161" s="5"/>
      <c r="E161" s="20" t="s">
        <v>377</v>
      </c>
      <c r="F161" s="7">
        <v>1</v>
      </c>
      <c r="G161" s="6">
        <v>13518.69</v>
      </c>
      <c r="H161" s="6">
        <f t="shared" si="6"/>
        <v>135.18690000000001</v>
      </c>
      <c r="I161" s="18">
        <f t="shared" si="7"/>
        <v>136</v>
      </c>
      <c r="J161" s="18">
        <f t="shared" si="8"/>
        <v>140</v>
      </c>
      <c r="K161" s="27"/>
    </row>
    <row r="162" spans="1:11" x14ac:dyDescent="0.25">
      <c r="A162" s="8" t="s">
        <v>378</v>
      </c>
      <c r="B162" s="4">
        <v>211401000003</v>
      </c>
      <c r="C162" s="5" t="s">
        <v>7</v>
      </c>
      <c r="D162" s="5"/>
      <c r="E162" s="20" t="s">
        <v>379</v>
      </c>
      <c r="F162" s="7">
        <v>1</v>
      </c>
      <c r="G162" s="6">
        <v>13518.69</v>
      </c>
      <c r="H162" s="6">
        <f t="shared" si="6"/>
        <v>135.18690000000001</v>
      </c>
      <c r="I162" s="18">
        <f t="shared" si="7"/>
        <v>136</v>
      </c>
      <c r="J162" s="18">
        <f t="shared" si="8"/>
        <v>140</v>
      </c>
      <c r="K162" s="27"/>
    </row>
    <row r="163" spans="1:11" x14ac:dyDescent="0.25">
      <c r="A163" s="8" t="s">
        <v>380</v>
      </c>
      <c r="B163" s="4">
        <v>211401000003</v>
      </c>
      <c r="C163" s="5" t="s">
        <v>7</v>
      </c>
      <c r="D163" s="5"/>
      <c r="E163" s="20" t="s">
        <v>381</v>
      </c>
      <c r="F163" s="7">
        <v>1</v>
      </c>
      <c r="G163" s="6">
        <v>13518.69</v>
      </c>
      <c r="H163" s="6">
        <f t="shared" si="6"/>
        <v>135.18690000000001</v>
      </c>
      <c r="I163" s="18">
        <f t="shared" si="7"/>
        <v>136</v>
      </c>
      <c r="J163" s="18">
        <f t="shared" si="8"/>
        <v>140</v>
      </c>
      <c r="K163" s="27"/>
    </row>
    <row r="164" spans="1:11" x14ac:dyDescent="0.25">
      <c r="A164" s="8" t="s">
        <v>382</v>
      </c>
      <c r="B164" s="4">
        <v>211401000003</v>
      </c>
      <c r="C164" s="5" t="s">
        <v>7</v>
      </c>
      <c r="D164" s="5"/>
      <c r="E164" s="20" t="s">
        <v>383</v>
      </c>
      <c r="F164" s="7">
        <v>1</v>
      </c>
      <c r="G164" s="6">
        <v>13518.69</v>
      </c>
      <c r="H164" s="6">
        <f t="shared" si="6"/>
        <v>135.18690000000001</v>
      </c>
      <c r="I164" s="18">
        <f t="shared" si="7"/>
        <v>136</v>
      </c>
      <c r="J164" s="18">
        <f t="shared" si="8"/>
        <v>140</v>
      </c>
      <c r="K164" s="27"/>
    </row>
    <row r="165" spans="1:11" x14ac:dyDescent="0.25">
      <c r="A165" s="8" t="s">
        <v>384</v>
      </c>
      <c r="B165" s="4">
        <v>211401000003</v>
      </c>
      <c r="C165" s="5" t="s">
        <v>7</v>
      </c>
      <c r="D165" s="5"/>
      <c r="E165" s="20" t="s">
        <v>385</v>
      </c>
      <c r="F165" s="7">
        <v>1</v>
      </c>
      <c r="G165" s="6">
        <v>13518.69</v>
      </c>
      <c r="H165" s="6">
        <f t="shared" si="6"/>
        <v>135.18690000000001</v>
      </c>
      <c r="I165" s="18">
        <f t="shared" si="7"/>
        <v>136</v>
      </c>
      <c r="J165" s="18">
        <f t="shared" si="8"/>
        <v>140</v>
      </c>
      <c r="K165" s="27"/>
    </row>
    <row r="166" spans="1:11" x14ac:dyDescent="0.25">
      <c r="A166" s="8" t="s">
        <v>386</v>
      </c>
      <c r="B166" s="4">
        <v>211401000003</v>
      </c>
      <c r="C166" s="5" t="s">
        <v>7</v>
      </c>
      <c r="D166" s="5"/>
      <c r="E166" s="20" t="s">
        <v>387</v>
      </c>
      <c r="F166" s="7">
        <v>1</v>
      </c>
      <c r="G166" s="6">
        <v>13518.69</v>
      </c>
      <c r="H166" s="6">
        <f t="shared" si="6"/>
        <v>135.18690000000001</v>
      </c>
      <c r="I166" s="18">
        <f t="shared" si="7"/>
        <v>136</v>
      </c>
      <c r="J166" s="18">
        <f t="shared" si="8"/>
        <v>140</v>
      </c>
      <c r="K166" s="27"/>
    </row>
    <row r="167" spans="1:11" x14ac:dyDescent="0.25">
      <c r="A167" s="8" t="s">
        <v>388</v>
      </c>
      <c r="B167" s="4">
        <v>211401000003</v>
      </c>
      <c r="C167" s="5" t="s">
        <v>7</v>
      </c>
      <c r="D167" s="5"/>
      <c r="E167" s="20" t="s">
        <v>389</v>
      </c>
      <c r="F167" s="7">
        <v>1</v>
      </c>
      <c r="G167" s="6">
        <v>13518.69</v>
      </c>
      <c r="H167" s="6">
        <f t="shared" si="6"/>
        <v>135.18690000000001</v>
      </c>
      <c r="I167" s="18">
        <f t="shared" si="7"/>
        <v>136</v>
      </c>
      <c r="J167" s="18">
        <f t="shared" si="8"/>
        <v>140</v>
      </c>
      <c r="K167" s="27"/>
    </row>
    <row r="168" spans="1:11" x14ac:dyDescent="0.25">
      <c r="A168" s="8" t="s">
        <v>390</v>
      </c>
      <c r="B168" s="4">
        <v>211401000003</v>
      </c>
      <c r="C168" s="5" t="s">
        <v>7</v>
      </c>
      <c r="D168" s="5"/>
      <c r="E168" s="20" t="s">
        <v>391</v>
      </c>
      <c r="F168" s="7">
        <v>1</v>
      </c>
      <c r="G168" s="6">
        <v>13518.69</v>
      </c>
      <c r="H168" s="6">
        <f t="shared" si="6"/>
        <v>135.18690000000001</v>
      </c>
      <c r="I168" s="18">
        <f t="shared" si="7"/>
        <v>136</v>
      </c>
      <c r="J168" s="18">
        <f t="shared" si="8"/>
        <v>140</v>
      </c>
      <c r="K168" s="27"/>
    </row>
    <row r="169" spans="1:11" x14ac:dyDescent="0.25">
      <c r="A169" s="8" t="s">
        <v>392</v>
      </c>
      <c r="B169" s="4">
        <v>211401000003</v>
      </c>
      <c r="C169" s="5" t="s">
        <v>7</v>
      </c>
      <c r="D169" s="5"/>
      <c r="E169" s="20" t="s">
        <v>393</v>
      </c>
      <c r="F169" s="7">
        <v>1</v>
      </c>
      <c r="G169" s="6">
        <v>13518.69</v>
      </c>
      <c r="H169" s="6">
        <f t="shared" si="6"/>
        <v>135.18690000000001</v>
      </c>
      <c r="I169" s="18">
        <f t="shared" si="7"/>
        <v>136</v>
      </c>
      <c r="J169" s="18">
        <f t="shared" si="8"/>
        <v>140</v>
      </c>
      <c r="K169" s="27"/>
    </row>
    <row r="170" spans="1:11" x14ac:dyDescent="0.25">
      <c r="A170" s="8" t="s">
        <v>394</v>
      </c>
      <c r="B170" s="4">
        <v>211401000003</v>
      </c>
      <c r="C170" s="5" t="s">
        <v>7</v>
      </c>
      <c r="D170" s="5"/>
      <c r="E170" s="20" t="s">
        <v>395</v>
      </c>
      <c r="F170" s="7">
        <v>1</v>
      </c>
      <c r="G170" s="6">
        <v>13518.69</v>
      </c>
      <c r="H170" s="6">
        <f t="shared" si="6"/>
        <v>135.18690000000001</v>
      </c>
      <c r="I170" s="18">
        <f t="shared" si="7"/>
        <v>136</v>
      </c>
      <c r="J170" s="18">
        <f t="shared" si="8"/>
        <v>140</v>
      </c>
      <c r="K170" s="27"/>
    </row>
    <row r="171" spans="1:11" x14ac:dyDescent="0.25">
      <c r="A171" s="8" t="s">
        <v>396</v>
      </c>
      <c r="B171" s="4">
        <v>211401000003</v>
      </c>
      <c r="C171" s="5" t="s">
        <v>7</v>
      </c>
      <c r="D171" s="5"/>
      <c r="E171" s="20" t="s">
        <v>397</v>
      </c>
      <c r="F171" s="7">
        <v>1</v>
      </c>
      <c r="G171" s="6">
        <v>13518.69</v>
      </c>
      <c r="H171" s="6">
        <f t="shared" si="6"/>
        <v>135.18690000000001</v>
      </c>
      <c r="I171" s="18">
        <f t="shared" si="7"/>
        <v>136</v>
      </c>
      <c r="J171" s="18">
        <f t="shared" si="8"/>
        <v>140</v>
      </c>
      <c r="K171" s="27"/>
    </row>
    <row r="172" spans="1:11" x14ac:dyDescent="0.25">
      <c r="A172" s="8" t="s">
        <v>398</v>
      </c>
      <c r="B172" s="4">
        <v>211401000003</v>
      </c>
      <c r="C172" s="5" t="s">
        <v>7</v>
      </c>
      <c r="D172" s="5"/>
      <c r="E172" s="20" t="s">
        <v>399</v>
      </c>
      <c r="F172" s="7">
        <v>1</v>
      </c>
      <c r="G172" s="6">
        <v>13518.69</v>
      </c>
      <c r="H172" s="6">
        <f t="shared" si="6"/>
        <v>135.18690000000001</v>
      </c>
      <c r="I172" s="18">
        <f t="shared" si="7"/>
        <v>136</v>
      </c>
      <c r="J172" s="18">
        <f t="shared" si="8"/>
        <v>140</v>
      </c>
      <c r="K172" s="27"/>
    </row>
    <row r="173" spans="1:11" x14ac:dyDescent="0.25">
      <c r="A173" s="8" t="s">
        <v>400</v>
      </c>
      <c r="B173" s="4">
        <v>211401000003</v>
      </c>
      <c r="C173" s="5" t="s">
        <v>7</v>
      </c>
      <c r="D173" s="5"/>
      <c r="E173" s="20" t="s">
        <v>401</v>
      </c>
      <c r="F173" s="7">
        <v>1</v>
      </c>
      <c r="G173" s="6">
        <v>15812.25</v>
      </c>
      <c r="H173" s="6">
        <f t="shared" si="6"/>
        <v>158.1225</v>
      </c>
      <c r="I173" s="18">
        <f t="shared" si="7"/>
        <v>159</v>
      </c>
      <c r="J173" s="18">
        <f t="shared" si="8"/>
        <v>160</v>
      </c>
      <c r="K173" s="27"/>
    </row>
    <row r="174" spans="1:11" x14ac:dyDescent="0.25">
      <c r="A174" s="8" t="s">
        <v>402</v>
      </c>
      <c r="B174" s="4">
        <v>211401000003</v>
      </c>
      <c r="C174" s="5" t="s">
        <v>7</v>
      </c>
      <c r="D174" s="5"/>
      <c r="E174" s="20" t="s">
        <v>403</v>
      </c>
      <c r="F174" s="7">
        <v>1</v>
      </c>
      <c r="G174" s="6">
        <v>30522.3</v>
      </c>
      <c r="H174" s="6">
        <f t="shared" si="6"/>
        <v>305.22300000000001</v>
      </c>
      <c r="I174" s="18">
        <f t="shared" si="7"/>
        <v>306</v>
      </c>
      <c r="J174" s="18">
        <f t="shared" si="8"/>
        <v>310</v>
      </c>
      <c r="K174" s="27"/>
    </row>
    <row r="175" spans="1:11" x14ac:dyDescent="0.25">
      <c r="A175" s="8" t="s">
        <v>404</v>
      </c>
      <c r="B175" s="4">
        <v>211401000003</v>
      </c>
      <c r="C175" s="5" t="s">
        <v>7</v>
      </c>
      <c r="D175" s="5"/>
      <c r="E175" s="20" t="s">
        <v>405</v>
      </c>
      <c r="F175" s="7">
        <v>1</v>
      </c>
      <c r="G175" s="6">
        <v>17489.759999999998</v>
      </c>
      <c r="H175" s="6">
        <f t="shared" si="6"/>
        <v>174.89759999999998</v>
      </c>
      <c r="I175" s="18">
        <f t="shared" si="7"/>
        <v>175</v>
      </c>
      <c r="J175" s="18">
        <f t="shared" si="8"/>
        <v>180</v>
      </c>
      <c r="K175" s="27"/>
    </row>
    <row r="176" spans="1:11" x14ac:dyDescent="0.25">
      <c r="A176" s="8" t="s">
        <v>406</v>
      </c>
      <c r="B176" s="4">
        <v>211401000003</v>
      </c>
      <c r="C176" s="5" t="s">
        <v>7</v>
      </c>
      <c r="D176" s="5"/>
      <c r="E176" s="20" t="s">
        <v>407</v>
      </c>
      <c r="F176" s="7">
        <v>1</v>
      </c>
      <c r="G176" s="6">
        <v>17489.759999999998</v>
      </c>
      <c r="H176" s="6">
        <f t="shared" si="6"/>
        <v>174.89759999999998</v>
      </c>
      <c r="I176" s="18">
        <f t="shared" si="7"/>
        <v>175</v>
      </c>
      <c r="J176" s="18">
        <f t="shared" si="8"/>
        <v>180</v>
      </c>
      <c r="K176" s="27"/>
    </row>
    <row r="177" spans="1:11" x14ac:dyDescent="0.25">
      <c r="A177" s="8" t="s">
        <v>408</v>
      </c>
      <c r="B177" s="4">
        <v>211401000003</v>
      </c>
      <c r="C177" s="5" t="s">
        <v>7</v>
      </c>
      <c r="D177" s="5"/>
      <c r="E177" s="20" t="s">
        <v>409</v>
      </c>
      <c r="F177" s="7">
        <v>1</v>
      </c>
      <c r="G177" s="6">
        <v>17489.759999999998</v>
      </c>
      <c r="H177" s="6">
        <f t="shared" si="6"/>
        <v>174.89759999999998</v>
      </c>
      <c r="I177" s="18">
        <f t="shared" si="7"/>
        <v>175</v>
      </c>
      <c r="J177" s="18">
        <f t="shared" si="8"/>
        <v>180</v>
      </c>
      <c r="K177" s="27"/>
    </row>
    <row r="178" spans="1:11" x14ac:dyDescent="0.25">
      <c r="A178" s="8" t="s">
        <v>410</v>
      </c>
      <c r="B178" s="4">
        <v>211401000003</v>
      </c>
      <c r="C178" s="5" t="s">
        <v>7</v>
      </c>
      <c r="D178" s="5"/>
      <c r="E178" s="20" t="s">
        <v>411</v>
      </c>
      <c r="F178" s="7">
        <v>1</v>
      </c>
      <c r="G178" s="6">
        <v>17489.759999999998</v>
      </c>
      <c r="H178" s="6">
        <f t="shared" si="6"/>
        <v>174.89759999999998</v>
      </c>
      <c r="I178" s="18">
        <f t="shared" si="7"/>
        <v>175</v>
      </c>
      <c r="J178" s="18">
        <f t="shared" si="8"/>
        <v>180</v>
      </c>
      <c r="K178" s="27"/>
    </row>
    <row r="179" spans="1:11" x14ac:dyDescent="0.25">
      <c r="A179" s="8" t="s">
        <v>412</v>
      </c>
      <c r="B179" s="4">
        <v>211401000003</v>
      </c>
      <c r="C179" s="5" t="s">
        <v>7</v>
      </c>
      <c r="D179" s="5"/>
      <c r="E179" s="20" t="s">
        <v>413</v>
      </c>
      <c r="F179" s="7">
        <v>1</v>
      </c>
      <c r="G179" s="6">
        <v>17489.759999999998</v>
      </c>
      <c r="H179" s="6">
        <f t="shared" si="6"/>
        <v>174.89759999999998</v>
      </c>
      <c r="I179" s="18">
        <f t="shared" si="7"/>
        <v>175</v>
      </c>
      <c r="J179" s="18">
        <f t="shared" si="8"/>
        <v>180</v>
      </c>
      <c r="K179" s="27"/>
    </row>
    <row r="180" spans="1:11" x14ac:dyDescent="0.25">
      <c r="A180" s="8" t="s">
        <v>414</v>
      </c>
      <c r="B180" s="4">
        <v>211401000003</v>
      </c>
      <c r="C180" s="5" t="s">
        <v>7</v>
      </c>
      <c r="D180" s="5"/>
      <c r="E180" s="20" t="s">
        <v>415</v>
      </c>
      <c r="F180" s="7">
        <v>1</v>
      </c>
      <c r="G180" s="6">
        <v>17489.759999999998</v>
      </c>
      <c r="H180" s="6">
        <f t="shared" si="6"/>
        <v>174.89759999999998</v>
      </c>
      <c r="I180" s="18">
        <f t="shared" si="7"/>
        <v>175</v>
      </c>
      <c r="J180" s="18">
        <f t="shared" si="8"/>
        <v>180</v>
      </c>
      <c r="K180" s="27"/>
    </row>
    <row r="181" spans="1:11" x14ac:dyDescent="0.25">
      <c r="A181" s="8" t="s">
        <v>416</v>
      </c>
      <c r="B181" s="4">
        <v>211401000003</v>
      </c>
      <c r="C181" s="5" t="s">
        <v>7</v>
      </c>
      <c r="D181" s="5"/>
      <c r="E181" s="20" t="s">
        <v>417</v>
      </c>
      <c r="F181" s="7">
        <v>1</v>
      </c>
      <c r="G181" s="6">
        <v>13802.79</v>
      </c>
      <c r="H181" s="6">
        <f t="shared" si="6"/>
        <v>138.02790000000002</v>
      </c>
      <c r="I181" s="18">
        <f t="shared" si="7"/>
        <v>139</v>
      </c>
      <c r="J181" s="18">
        <f t="shared" si="8"/>
        <v>140</v>
      </c>
      <c r="K181" s="27"/>
    </row>
    <row r="182" spans="1:11" x14ac:dyDescent="0.25">
      <c r="A182" s="8" t="s">
        <v>418</v>
      </c>
      <c r="B182" s="4">
        <v>211401000003</v>
      </c>
      <c r="C182" s="5" t="s">
        <v>7</v>
      </c>
      <c r="D182" s="5"/>
      <c r="E182" s="20" t="s">
        <v>419</v>
      </c>
      <c r="F182" s="7">
        <v>1</v>
      </c>
      <c r="G182" s="6">
        <v>13802.79</v>
      </c>
      <c r="H182" s="6">
        <f t="shared" si="6"/>
        <v>138.02790000000002</v>
      </c>
      <c r="I182" s="18">
        <f t="shared" si="7"/>
        <v>139</v>
      </c>
      <c r="J182" s="18">
        <f t="shared" si="8"/>
        <v>140</v>
      </c>
      <c r="K182" s="27"/>
    </row>
    <row r="183" spans="1:11" x14ac:dyDescent="0.25">
      <c r="A183" s="8" t="s">
        <v>420</v>
      </c>
      <c r="B183" s="4">
        <v>211401000003</v>
      </c>
      <c r="C183" s="5" t="s">
        <v>7</v>
      </c>
      <c r="D183" s="5"/>
      <c r="E183" s="20" t="s">
        <v>421</v>
      </c>
      <c r="F183" s="7">
        <v>1</v>
      </c>
      <c r="G183" s="6">
        <v>13802.79</v>
      </c>
      <c r="H183" s="6">
        <f t="shared" si="6"/>
        <v>138.02790000000002</v>
      </c>
      <c r="I183" s="18">
        <f t="shared" si="7"/>
        <v>139</v>
      </c>
      <c r="J183" s="18">
        <f t="shared" si="8"/>
        <v>140</v>
      </c>
      <c r="K183" s="27"/>
    </row>
    <row r="184" spans="1:11" x14ac:dyDescent="0.25">
      <c r="A184" s="8" t="s">
        <v>422</v>
      </c>
      <c r="B184" s="4">
        <v>211401000003</v>
      </c>
      <c r="C184" s="5" t="s">
        <v>7</v>
      </c>
      <c r="D184" s="5"/>
      <c r="E184" s="20" t="s">
        <v>423</v>
      </c>
      <c r="F184" s="7">
        <v>1</v>
      </c>
      <c r="G184" s="6">
        <v>13802.79</v>
      </c>
      <c r="H184" s="6">
        <f t="shared" si="6"/>
        <v>138.02790000000002</v>
      </c>
      <c r="I184" s="18">
        <f t="shared" si="7"/>
        <v>139</v>
      </c>
      <c r="J184" s="18">
        <f t="shared" si="8"/>
        <v>140</v>
      </c>
      <c r="K184" s="27"/>
    </row>
    <row r="185" spans="1:11" x14ac:dyDescent="0.25">
      <c r="A185" s="8" t="s">
        <v>424</v>
      </c>
      <c r="B185" s="4">
        <v>211401000003</v>
      </c>
      <c r="C185" s="5" t="s">
        <v>7</v>
      </c>
      <c r="D185" s="5"/>
      <c r="E185" s="20" t="s">
        <v>425</v>
      </c>
      <c r="F185" s="7">
        <v>1</v>
      </c>
      <c r="G185" s="6">
        <v>15778.08</v>
      </c>
      <c r="H185" s="6">
        <f t="shared" si="6"/>
        <v>157.7808</v>
      </c>
      <c r="I185" s="18">
        <f t="shared" si="7"/>
        <v>158</v>
      </c>
      <c r="J185" s="18">
        <f t="shared" si="8"/>
        <v>160</v>
      </c>
      <c r="K185" s="27"/>
    </row>
    <row r="186" spans="1:11" x14ac:dyDescent="0.25">
      <c r="A186" s="8" t="s">
        <v>426</v>
      </c>
      <c r="B186" s="4">
        <v>211401000003</v>
      </c>
      <c r="C186" s="5" t="s">
        <v>7</v>
      </c>
      <c r="D186" s="5"/>
      <c r="E186" s="20" t="s">
        <v>427</v>
      </c>
      <c r="F186" s="7">
        <v>1</v>
      </c>
      <c r="G186" s="6">
        <v>13455.97</v>
      </c>
      <c r="H186" s="6">
        <f t="shared" si="6"/>
        <v>134.55969999999999</v>
      </c>
      <c r="I186" s="18">
        <f t="shared" si="7"/>
        <v>135</v>
      </c>
      <c r="J186" s="18">
        <f t="shared" si="8"/>
        <v>140</v>
      </c>
      <c r="K186" s="27"/>
    </row>
    <row r="187" spans="1:11" x14ac:dyDescent="0.25">
      <c r="A187" s="8" t="s">
        <v>428</v>
      </c>
      <c r="B187" s="4">
        <v>211401000003</v>
      </c>
      <c r="C187" s="5" t="s">
        <v>7</v>
      </c>
      <c r="D187" s="5"/>
      <c r="E187" s="20" t="s">
        <v>429</v>
      </c>
      <c r="F187" s="7">
        <v>1</v>
      </c>
      <c r="G187" s="6">
        <v>16996.07</v>
      </c>
      <c r="H187" s="6">
        <f t="shared" si="6"/>
        <v>169.9607</v>
      </c>
      <c r="I187" s="18">
        <f t="shared" si="7"/>
        <v>170</v>
      </c>
      <c r="J187" s="18">
        <f t="shared" si="8"/>
        <v>170</v>
      </c>
      <c r="K187" s="27"/>
    </row>
    <row r="188" spans="1:11" x14ac:dyDescent="0.25">
      <c r="A188" s="8" t="s">
        <v>430</v>
      </c>
      <c r="B188" s="4">
        <v>211401000003</v>
      </c>
      <c r="C188" s="5" t="s">
        <v>7</v>
      </c>
      <c r="D188" s="5"/>
      <c r="E188" s="20" t="s">
        <v>431</v>
      </c>
      <c r="F188" s="7">
        <v>1</v>
      </c>
      <c r="G188" s="6">
        <v>13455.97</v>
      </c>
      <c r="H188" s="6">
        <f t="shared" si="6"/>
        <v>134.55969999999999</v>
      </c>
      <c r="I188" s="18">
        <f t="shared" si="7"/>
        <v>135</v>
      </c>
      <c r="J188" s="18">
        <f t="shared" si="8"/>
        <v>140</v>
      </c>
      <c r="K188" s="27"/>
    </row>
    <row r="189" spans="1:11" x14ac:dyDescent="0.25">
      <c r="A189" s="8" t="s">
        <v>432</v>
      </c>
      <c r="B189" s="4">
        <v>211401000003</v>
      </c>
      <c r="C189" s="5" t="s">
        <v>7</v>
      </c>
      <c r="D189" s="5"/>
      <c r="E189" s="20" t="s">
        <v>433</v>
      </c>
      <c r="F189" s="7">
        <v>1</v>
      </c>
      <c r="G189" s="6">
        <v>13455.97</v>
      </c>
      <c r="H189" s="6">
        <f t="shared" si="6"/>
        <v>134.55969999999999</v>
      </c>
      <c r="I189" s="18">
        <f t="shared" si="7"/>
        <v>135</v>
      </c>
      <c r="J189" s="18">
        <f t="shared" si="8"/>
        <v>140</v>
      </c>
      <c r="K189" s="27"/>
    </row>
    <row r="190" spans="1:11" x14ac:dyDescent="0.25">
      <c r="A190" s="8" t="s">
        <v>434</v>
      </c>
      <c r="B190" s="4">
        <v>211401000003</v>
      </c>
      <c r="C190" s="5" t="s">
        <v>7</v>
      </c>
      <c r="D190" s="5"/>
      <c r="E190" s="20" t="s">
        <v>435</v>
      </c>
      <c r="F190" s="7">
        <v>1</v>
      </c>
      <c r="G190" s="6">
        <v>13802.79</v>
      </c>
      <c r="H190" s="6">
        <f t="shared" si="6"/>
        <v>138.02790000000002</v>
      </c>
      <c r="I190" s="18">
        <f t="shared" si="7"/>
        <v>139</v>
      </c>
      <c r="J190" s="18">
        <f t="shared" si="8"/>
        <v>140</v>
      </c>
      <c r="K190" s="27"/>
    </row>
    <row r="191" spans="1:11" x14ac:dyDescent="0.25">
      <c r="A191" s="8" t="s">
        <v>436</v>
      </c>
      <c r="B191" s="4">
        <v>211401000003</v>
      </c>
      <c r="C191" s="5" t="s">
        <v>7</v>
      </c>
      <c r="D191" s="5"/>
      <c r="E191" s="20" t="s">
        <v>437</v>
      </c>
      <c r="F191" s="7">
        <v>1</v>
      </c>
      <c r="G191" s="6">
        <v>12300</v>
      </c>
      <c r="H191" s="6">
        <f t="shared" si="6"/>
        <v>123</v>
      </c>
      <c r="I191" s="18">
        <f t="shared" si="7"/>
        <v>123</v>
      </c>
      <c r="J191" s="18">
        <f t="shared" si="8"/>
        <v>130</v>
      </c>
      <c r="K191" s="27"/>
    </row>
    <row r="192" spans="1:11" x14ac:dyDescent="0.25">
      <c r="A192" s="8" t="s">
        <v>438</v>
      </c>
      <c r="B192" s="4">
        <v>211401000003</v>
      </c>
      <c r="C192" s="5" t="s">
        <v>7</v>
      </c>
      <c r="D192" s="5"/>
      <c r="E192" s="20" t="s">
        <v>439</v>
      </c>
      <c r="F192" s="7">
        <v>1</v>
      </c>
      <c r="G192" s="6">
        <v>12710.4</v>
      </c>
      <c r="H192" s="6">
        <f t="shared" si="6"/>
        <v>127.104</v>
      </c>
      <c r="I192" s="18">
        <f t="shared" si="7"/>
        <v>128</v>
      </c>
      <c r="J192" s="18">
        <f t="shared" si="8"/>
        <v>130</v>
      </c>
      <c r="K192" s="27"/>
    </row>
    <row r="193" spans="1:11" x14ac:dyDescent="0.25">
      <c r="A193" s="8" t="s">
        <v>440</v>
      </c>
      <c r="B193" s="4">
        <v>211401000003</v>
      </c>
      <c r="C193" s="5" t="s">
        <v>7</v>
      </c>
      <c r="D193" s="5"/>
      <c r="E193" s="20" t="s">
        <v>441</v>
      </c>
      <c r="F193" s="7">
        <v>1</v>
      </c>
      <c r="G193" s="6">
        <v>12710.4</v>
      </c>
      <c r="H193" s="6">
        <f t="shared" si="6"/>
        <v>127.104</v>
      </c>
      <c r="I193" s="18">
        <f t="shared" si="7"/>
        <v>128</v>
      </c>
      <c r="J193" s="18">
        <f t="shared" si="8"/>
        <v>130</v>
      </c>
      <c r="K193" s="27"/>
    </row>
    <row r="194" spans="1:11" x14ac:dyDescent="0.25">
      <c r="A194" s="8" t="s">
        <v>442</v>
      </c>
      <c r="B194" s="4">
        <v>211401000003</v>
      </c>
      <c r="C194" s="5" t="s">
        <v>7</v>
      </c>
      <c r="D194" s="5"/>
      <c r="E194" s="20" t="s">
        <v>443</v>
      </c>
      <c r="F194" s="7">
        <v>1</v>
      </c>
      <c r="G194" s="6">
        <v>12710.4</v>
      </c>
      <c r="H194" s="6">
        <f t="shared" si="6"/>
        <v>127.104</v>
      </c>
      <c r="I194" s="18">
        <f t="shared" si="7"/>
        <v>128</v>
      </c>
      <c r="J194" s="18">
        <f t="shared" si="8"/>
        <v>130</v>
      </c>
      <c r="K194" s="27"/>
    </row>
    <row r="195" spans="1:11" x14ac:dyDescent="0.25">
      <c r="A195" s="8" t="s">
        <v>444</v>
      </c>
      <c r="B195" s="4">
        <v>211401000003</v>
      </c>
      <c r="C195" s="5" t="s">
        <v>7</v>
      </c>
      <c r="D195" s="5"/>
      <c r="E195" s="20" t="s">
        <v>445</v>
      </c>
      <c r="F195" s="7">
        <v>1</v>
      </c>
      <c r="G195" s="6">
        <v>12710.4</v>
      </c>
      <c r="H195" s="6">
        <f t="shared" si="6"/>
        <v>127.104</v>
      </c>
      <c r="I195" s="18">
        <f t="shared" si="7"/>
        <v>128</v>
      </c>
      <c r="J195" s="18">
        <f t="shared" si="8"/>
        <v>130</v>
      </c>
      <c r="K195" s="27"/>
    </row>
    <row r="196" spans="1:11" x14ac:dyDescent="0.25">
      <c r="A196" s="8" t="s">
        <v>446</v>
      </c>
      <c r="B196" s="4">
        <v>211401000003</v>
      </c>
      <c r="C196" s="5" t="s">
        <v>7</v>
      </c>
      <c r="D196" s="5"/>
      <c r="E196" s="20" t="s">
        <v>447</v>
      </c>
      <c r="F196" s="7">
        <v>1</v>
      </c>
      <c r="G196" s="6">
        <v>12710.4</v>
      </c>
      <c r="H196" s="6">
        <f t="shared" si="6"/>
        <v>127.104</v>
      </c>
      <c r="I196" s="18">
        <f t="shared" si="7"/>
        <v>128</v>
      </c>
      <c r="J196" s="18">
        <f t="shared" si="8"/>
        <v>130</v>
      </c>
      <c r="K196" s="27"/>
    </row>
    <row r="197" spans="1:11" x14ac:dyDescent="0.25">
      <c r="A197" s="8" t="s">
        <v>448</v>
      </c>
      <c r="B197" s="4">
        <v>211401000003</v>
      </c>
      <c r="C197" s="5" t="s">
        <v>7</v>
      </c>
      <c r="D197" s="5"/>
      <c r="E197" s="20" t="s">
        <v>449</v>
      </c>
      <c r="F197" s="7">
        <v>1</v>
      </c>
      <c r="G197" s="6">
        <v>12710.4</v>
      </c>
      <c r="H197" s="6">
        <f t="shared" si="6"/>
        <v>127.104</v>
      </c>
      <c r="I197" s="18">
        <f t="shared" si="7"/>
        <v>128</v>
      </c>
      <c r="J197" s="18">
        <f t="shared" si="8"/>
        <v>130</v>
      </c>
      <c r="K197" s="27"/>
    </row>
    <row r="198" spans="1:11" x14ac:dyDescent="0.25">
      <c r="A198" s="8" t="s">
        <v>450</v>
      </c>
      <c r="B198" s="4">
        <v>211401000003</v>
      </c>
      <c r="C198" s="5" t="s">
        <v>7</v>
      </c>
      <c r="D198" s="5"/>
      <c r="E198" s="20" t="s">
        <v>451</v>
      </c>
      <c r="F198" s="7">
        <v>1</v>
      </c>
      <c r="G198" s="6">
        <v>12710.4</v>
      </c>
      <c r="H198" s="6">
        <f t="shared" ref="H198:H261" si="9">G198/100</f>
        <v>127.104</v>
      </c>
      <c r="I198" s="18">
        <f t="shared" ref="I198:I261" si="10">CEILING(H198,1)</f>
        <v>128</v>
      </c>
      <c r="J198" s="18">
        <f t="shared" ref="J198:J261" si="11">CEILING(H198,10)</f>
        <v>130</v>
      </c>
      <c r="K198" s="27"/>
    </row>
    <row r="199" spans="1:11" x14ac:dyDescent="0.25">
      <c r="A199" s="8" t="s">
        <v>452</v>
      </c>
      <c r="B199" s="4">
        <v>211401000003</v>
      </c>
      <c r="C199" s="5" t="s">
        <v>7</v>
      </c>
      <c r="D199" s="5"/>
      <c r="E199" s="20" t="s">
        <v>453</v>
      </c>
      <c r="F199" s="7">
        <v>1</v>
      </c>
      <c r="G199" s="6">
        <v>12710.4</v>
      </c>
      <c r="H199" s="6">
        <f t="shared" si="9"/>
        <v>127.104</v>
      </c>
      <c r="I199" s="18">
        <f t="shared" si="10"/>
        <v>128</v>
      </c>
      <c r="J199" s="18">
        <f t="shared" si="11"/>
        <v>130</v>
      </c>
      <c r="K199" s="27"/>
    </row>
    <row r="200" spans="1:11" x14ac:dyDescent="0.25">
      <c r="A200" s="8" t="s">
        <v>454</v>
      </c>
      <c r="B200" s="4">
        <v>211401000003</v>
      </c>
      <c r="C200" s="5" t="s">
        <v>7</v>
      </c>
      <c r="D200" s="5"/>
      <c r="E200" s="20" t="s">
        <v>455</v>
      </c>
      <c r="F200" s="7">
        <v>1</v>
      </c>
      <c r="G200" s="6">
        <v>12710.4</v>
      </c>
      <c r="H200" s="6">
        <f t="shared" si="9"/>
        <v>127.104</v>
      </c>
      <c r="I200" s="18">
        <f t="shared" si="10"/>
        <v>128</v>
      </c>
      <c r="J200" s="18">
        <f t="shared" si="11"/>
        <v>130</v>
      </c>
      <c r="K200" s="27"/>
    </row>
    <row r="201" spans="1:11" x14ac:dyDescent="0.25">
      <c r="A201" s="8" t="s">
        <v>456</v>
      </c>
      <c r="B201" s="4">
        <v>211401000003</v>
      </c>
      <c r="C201" s="5" t="s">
        <v>7</v>
      </c>
      <c r="D201" s="5"/>
      <c r="E201" s="20" t="s">
        <v>457</v>
      </c>
      <c r="F201" s="7">
        <v>1</v>
      </c>
      <c r="G201" s="6">
        <v>12710.4</v>
      </c>
      <c r="H201" s="6">
        <f t="shared" si="9"/>
        <v>127.104</v>
      </c>
      <c r="I201" s="18">
        <f t="shared" si="10"/>
        <v>128</v>
      </c>
      <c r="J201" s="18">
        <f t="shared" si="11"/>
        <v>130</v>
      </c>
      <c r="K201" s="27"/>
    </row>
    <row r="202" spans="1:11" x14ac:dyDescent="0.25">
      <c r="A202" s="8" t="s">
        <v>458</v>
      </c>
      <c r="B202" s="4">
        <v>211401000003</v>
      </c>
      <c r="C202" s="5" t="s">
        <v>7</v>
      </c>
      <c r="D202" s="5"/>
      <c r="E202" s="20" t="s">
        <v>459</v>
      </c>
      <c r="F202" s="7">
        <v>1</v>
      </c>
      <c r="G202" s="6">
        <v>12710.4</v>
      </c>
      <c r="H202" s="6">
        <f t="shared" si="9"/>
        <v>127.104</v>
      </c>
      <c r="I202" s="18">
        <f t="shared" si="10"/>
        <v>128</v>
      </c>
      <c r="J202" s="18">
        <f t="shared" si="11"/>
        <v>130</v>
      </c>
      <c r="K202" s="27"/>
    </row>
    <row r="203" spans="1:11" x14ac:dyDescent="0.25">
      <c r="A203" s="8" t="s">
        <v>460</v>
      </c>
      <c r="B203" s="4">
        <v>211401000003</v>
      </c>
      <c r="C203" s="5" t="s">
        <v>7</v>
      </c>
      <c r="D203" s="5"/>
      <c r="E203" s="20" t="s">
        <v>461</v>
      </c>
      <c r="F203" s="7">
        <v>1</v>
      </c>
      <c r="G203" s="6">
        <v>12710.4</v>
      </c>
      <c r="H203" s="6">
        <f t="shared" si="9"/>
        <v>127.104</v>
      </c>
      <c r="I203" s="18">
        <f t="shared" si="10"/>
        <v>128</v>
      </c>
      <c r="J203" s="18">
        <f t="shared" si="11"/>
        <v>130</v>
      </c>
      <c r="K203" s="27"/>
    </row>
    <row r="204" spans="1:11" x14ac:dyDescent="0.25">
      <c r="A204" s="8" t="s">
        <v>462</v>
      </c>
      <c r="B204" s="4">
        <v>211401000003</v>
      </c>
      <c r="C204" s="5" t="s">
        <v>7</v>
      </c>
      <c r="D204" s="5"/>
      <c r="E204" s="20" t="s">
        <v>463</v>
      </c>
      <c r="F204" s="7">
        <v>1</v>
      </c>
      <c r="G204" s="6">
        <v>12710.4</v>
      </c>
      <c r="H204" s="6">
        <f t="shared" si="9"/>
        <v>127.104</v>
      </c>
      <c r="I204" s="18">
        <f t="shared" si="10"/>
        <v>128</v>
      </c>
      <c r="J204" s="18">
        <f t="shared" si="11"/>
        <v>130</v>
      </c>
      <c r="K204" s="27"/>
    </row>
    <row r="205" spans="1:11" x14ac:dyDescent="0.25">
      <c r="A205" s="8" t="s">
        <v>464</v>
      </c>
      <c r="B205" s="4">
        <v>211401000003</v>
      </c>
      <c r="C205" s="5" t="s">
        <v>7</v>
      </c>
      <c r="D205" s="5"/>
      <c r="E205" s="20" t="s">
        <v>465</v>
      </c>
      <c r="F205" s="7">
        <v>1</v>
      </c>
      <c r="G205" s="6">
        <v>12710.4</v>
      </c>
      <c r="H205" s="6">
        <f t="shared" si="9"/>
        <v>127.104</v>
      </c>
      <c r="I205" s="18">
        <f t="shared" si="10"/>
        <v>128</v>
      </c>
      <c r="J205" s="18">
        <f t="shared" si="11"/>
        <v>130</v>
      </c>
      <c r="K205" s="27"/>
    </row>
    <row r="206" spans="1:11" x14ac:dyDescent="0.25">
      <c r="A206" s="8" t="s">
        <v>466</v>
      </c>
      <c r="B206" s="4">
        <v>211401000003</v>
      </c>
      <c r="C206" s="5" t="s">
        <v>7</v>
      </c>
      <c r="D206" s="5"/>
      <c r="E206" s="20" t="s">
        <v>467</v>
      </c>
      <c r="F206" s="7">
        <v>1</v>
      </c>
      <c r="G206" s="6">
        <v>12710.4</v>
      </c>
      <c r="H206" s="6">
        <f t="shared" si="9"/>
        <v>127.104</v>
      </c>
      <c r="I206" s="18">
        <f t="shared" si="10"/>
        <v>128</v>
      </c>
      <c r="J206" s="18">
        <f t="shared" si="11"/>
        <v>130</v>
      </c>
      <c r="K206" s="27"/>
    </row>
    <row r="207" spans="1:11" x14ac:dyDescent="0.25">
      <c r="A207" s="8" t="s">
        <v>468</v>
      </c>
      <c r="B207" s="4">
        <v>211401000003</v>
      </c>
      <c r="C207" s="5" t="s">
        <v>7</v>
      </c>
      <c r="D207" s="5"/>
      <c r="E207" s="20" t="s">
        <v>469</v>
      </c>
      <c r="F207" s="7">
        <v>1</v>
      </c>
      <c r="G207" s="6">
        <v>14230.84</v>
      </c>
      <c r="H207" s="6">
        <f t="shared" si="9"/>
        <v>142.30840000000001</v>
      </c>
      <c r="I207" s="18">
        <f t="shared" si="10"/>
        <v>143</v>
      </c>
      <c r="J207" s="18">
        <f t="shared" si="11"/>
        <v>150</v>
      </c>
      <c r="K207" s="27"/>
    </row>
    <row r="208" spans="1:11" x14ac:dyDescent="0.25">
      <c r="A208" s="8" t="s">
        <v>470</v>
      </c>
      <c r="B208" s="4">
        <v>211401000003</v>
      </c>
      <c r="C208" s="5" t="s">
        <v>7</v>
      </c>
      <c r="D208" s="5"/>
      <c r="E208" s="20" t="s">
        <v>471</v>
      </c>
      <c r="F208" s="7">
        <v>1</v>
      </c>
      <c r="G208" s="6">
        <v>14230.84</v>
      </c>
      <c r="H208" s="6">
        <f t="shared" si="9"/>
        <v>142.30840000000001</v>
      </c>
      <c r="I208" s="18">
        <f t="shared" si="10"/>
        <v>143</v>
      </c>
      <c r="J208" s="18">
        <f t="shared" si="11"/>
        <v>150</v>
      </c>
      <c r="K208" s="27"/>
    </row>
    <row r="209" spans="1:11" x14ac:dyDescent="0.25">
      <c r="A209" s="8" t="s">
        <v>472</v>
      </c>
      <c r="B209" s="4">
        <v>211401000003</v>
      </c>
      <c r="C209" s="5" t="s">
        <v>7</v>
      </c>
      <c r="D209" s="5"/>
      <c r="E209" s="20" t="s">
        <v>473</v>
      </c>
      <c r="F209" s="7">
        <v>1</v>
      </c>
      <c r="G209" s="6">
        <v>14230.84</v>
      </c>
      <c r="H209" s="6">
        <f t="shared" si="9"/>
        <v>142.30840000000001</v>
      </c>
      <c r="I209" s="18">
        <f t="shared" si="10"/>
        <v>143</v>
      </c>
      <c r="J209" s="18">
        <f t="shared" si="11"/>
        <v>150</v>
      </c>
      <c r="K209" s="27"/>
    </row>
    <row r="210" spans="1:11" x14ac:dyDescent="0.25">
      <c r="A210" s="8" t="s">
        <v>474</v>
      </c>
      <c r="B210" s="4">
        <v>211401000003</v>
      </c>
      <c r="C210" s="5" t="s">
        <v>7</v>
      </c>
      <c r="D210" s="5"/>
      <c r="E210" s="20" t="s">
        <v>475</v>
      </c>
      <c r="F210" s="7">
        <v>1</v>
      </c>
      <c r="G210" s="6">
        <v>14230.84</v>
      </c>
      <c r="H210" s="6">
        <f t="shared" si="9"/>
        <v>142.30840000000001</v>
      </c>
      <c r="I210" s="18">
        <f t="shared" si="10"/>
        <v>143</v>
      </c>
      <c r="J210" s="18">
        <f t="shared" si="11"/>
        <v>150</v>
      </c>
      <c r="K210" s="27"/>
    </row>
    <row r="211" spans="1:11" x14ac:dyDescent="0.25">
      <c r="A211" s="8" t="s">
        <v>476</v>
      </c>
      <c r="B211" s="4">
        <v>211401000003</v>
      </c>
      <c r="C211" s="5" t="s">
        <v>7</v>
      </c>
      <c r="D211" s="5"/>
      <c r="E211" s="20" t="s">
        <v>477</v>
      </c>
      <c r="F211" s="7">
        <v>1</v>
      </c>
      <c r="G211" s="6">
        <v>14230.84</v>
      </c>
      <c r="H211" s="6">
        <f t="shared" si="9"/>
        <v>142.30840000000001</v>
      </c>
      <c r="I211" s="18">
        <f t="shared" si="10"/>
        <v>143</v>
      </c>
      <c r="J211" s="18">
        <f t="shared" si="11"/>
        <v>150</v>
      </c>
      <c r="K211" s="27"/>
    </row>
    <row r="212" spans="1:11" x14ac:dyDescent="0.25">
      <c r="A212" s="8" t="s">
        <v>478</v>
      </c>
      <c r="B212" s="4">
        <v>211401000003</v>
      </c>
      <c r="C212" s="5" t="s">
        <v>7</v>
      </c>
      <c r="D212" s="5"/>
      <c r="E212" s="20" t="s">
        <v>479</v>
      </c>
      <c r="F212" s="7">
        <v>1</v>
      </c>
      <c r="G212" s="6">
        <v>17781.75</v>
      </c>
      <c r="H212" s="6">
        <f t="shared" si="9"/>
        <v>177.8175</v>
      </c>
      <c r="I212" s="18">
        <f t="shared" si="10"/>
        <v>178</v>
      </c>
      <c r="J212" s="18">
        <f t="shared" si="11"/>
        <v>180</v>
      </c>
      <c r="K212" s="27"/>
    </row>
    <row r="213" spans="1:11" x14ac:dyDescent="0.25">
      <c r="A213" s="8" t="s">
        <v>480</v>
      </c>
      <c r="B213" s="4">
        <v>211401000003</v>
      </c>
      <c r="C213" s="5" t="s">
        <v>7</v>
      </c>
      <c r="D213" s="5"/>
      <c r="E213" s="20" t="s">
        <v>481</v>
      </c>
      <c r="F213" s="7">
        <v>1</v>
      </c>
      <c r="G213" s="6">
        <v>17781.759999999998</v>
      </c>
      <c r="H213" s="6">
        <f t="shared" si="9"/>
        <v>177.81759999999997</v>
      </c>
      <c r="I213" s="18">
        <f t="shared" si="10"/>
        <v>178</v>
      </c>
      <c r="J213" s="18">
        <f t="shared" si="11"/>
        <v>180</v>
      </c>
      <c r="K213" s="27"/>
    </row>
    <row r="214" spans="1:11" x14ac:dyDescent="0.25">
      <c r="A214" s="8" t="s">
        <v>482</v>
      </c>
      <c r="B214" s="4">
        <v>211401000003</v>
      </c>
      <c r="C214" s="5" t="s">
        <v>7</v>
      </c>
      <c r="D214" s="5"/>
      <c r="E214" s="20" t="s">
        <v>483</v>
      </c>
      <c r="F214" s="7">
        <v>1</v>
      </c>
      <c r="G214" s="6">
        <v>17781.759999999998</v>
      </c>
      <c r="H214" s="6">
        <f t="shared" si="9"/>
        <v>177.81759999999997</v>
      </c>
      <c r="I214" s="18">
        <f t="shared" si="10"/>
        <v>178</v>
      </c>
      <c r="J214" s="18">
        <f t="shared" si="11"/>
        <v>180</v>
      </c>
      <c r="K214" s="27"/>
    </row>
    <row r="215" spans="1:11" x14ac:dyDescent="0.25">
      <c r="A215" s="8" t="s">
        <v>484</v>
      </c>
      <c r="B215" s="4">
        <v>211401000003</v>
      </c>
      <c r="C215" s="5" t="s">
        <v>7</v>
      </c>
      <c r="D215" s="5"/>
      <c r="E215" s="20" t="s">
        <v>485</v>
      </c>
      <c r="F215" s="7">
        <v>1</v>
      </c>
      <c r="G215" s="6">
        <v>20648.490000000002</v>
      </c>
      <c r="H215" s="6">
        <f t="shared" si="9"/>
        <v>206.48490000000001</v>
      </c>
      <c r="I215" s="18">
        <f t="shared" si="10"/>
        <v>207</v>
      </c>
      <c r="J215" s="18">
        <f t="shared" si="11"/>
        <v>210</v>
      </c>
      <c r="K215" s="27"/>
    </row>
    <row r="216" spans="1:11" x14ac:dyDescent="0.25">
      <c r="A216" s="8" t="s">
        <v>486</v>
      </c>
      <c r="B216" s="4">
        <v>211401000003</v>
      </c>
      <c r="C216" s="5" t="s">
        <v>7</v>
      </c>
      <c r="D216" s="5"/>
      <c r="E216" s="20" t="s">
        <v>487</v>
      </c>
      <c r="F216" s="7">
        <v>1</v>
      </c>
      <c r="G216" s="6">
        <v>17001.189999999999</v>
      </c>
      <c r="H216" s="6">
        <f t="shared" si="9"/>
        <v>170.0119</v>
      </c>
      <c r="I216" s="18">
        <f t="shared" si="10"/>
        <v>171</v>
      </c>
      <c r="J216" s="18">
        <f t="shared" si="11"/>
        <v>180</v>
      </c>
      <c r="K216" s="27"/>
    </row>
    <row r="217" spans="1:11" x14ac:dyDescent="0.25">
      <c r="A217" s="8" t="s">
        <v>488</v>
      </c>
      <c r="B217" s="4">
        <v>211401000003</v>
      </c>
      <c r="C217" s="5" t="s">
        <v>7</v>
      </c>
      <c r="D217" s="5"/>
      <c r="E217" s="20" t="s">
        <v>489</v>
      </c>
      <c r="F217" s="7">
        <v>1</v>
      </c>
      <c r="G217" s="6">
        <v>17001.189999999999</v>
      </c>
      <c r="H217" s="6">
        <f t="shared" si="9"/>
        <v>170.0119</v>
      </c>
      <c r="I217" s="18">
        <f t="shared" si="10"/>
        <v>171</v>
      </c>
      <c r="J217" s="18">
        <f t="shared" si="11"/>
        <v>180</v>
      </c>
      <c r="K217" s="27"/>
    </row>
    <row r="218" spans="1:11" x14ac:dyDescent="0.25">
      <c r="A218" s="8" t="s">
        <v>490</v>
      </c>
      <c r="B218" s="4">
        <v>211401000003</v>
      </c>
      <c r="C218" s="5" t="s">
        <v>7</v>
      </c>
      <c r="D218" s="5"/>
      <c r="E218" s="20" t="s">
        <v>491</v>
      </c>
      <c r="F218" s="7">
        <v>1</v>
      </c>
      <c r="G218" s="6">
        <v>17001.189999999999</v>
      </c>
      <c r="H218" s="6">
        <f t="shared" si="9"/>
        <v>170.0119</v>
      </c>
      <c r="I218" s="18">
        <f t="shared" si="10"/>
        <v>171</v>
      </c>
      <c r="J218" s="18">
        <f t="shared" si="11"/>
        <v>180</v>
      </c>
      <c r="K218" s="27"/>
    </row>
    <row r="219" spans="1:11" x14ac:dyDescent="0.25">
      <c r="A219" s="8" t="s">
        <v>492</v>
      </c>
      <c r="B219" s="4">
        <v>211401000003</v>
      </c>
      <c r="C219" s="5" t="s">
        <v>7</v>
      </c>
      <c r="D219" s="5"/>
      <c r="E219" s="20" t="s">
        <v>493</v>
      </c>
      <c r="F219" s="7">
        <v>1</v>
      </c>
      <c r="G219" s="6">
        <v>17001.189999999999</v>
      </c>
      <c r="H219" s="6">
        <f t="shared" si="9"/>
        <v>170.0119</v>
      </c>
      <c r="I219" s="18">
        <f t="shared" si="10"/>
        <v>171</v>
      </c>
      <c r="J219" s="18">
        <f t="shared" si="11"/>
        <v>180</v>
      </c>
      <c r="K219" s="27"/>
    </row>
    <row r="220" spans="1:11" x14ac:dyDescent="0.25">
      <c r="A220" s="8" t="s">
        <v>494</v>
      </c>
      <c r="B220" s="4">
        <v>211401000003</v>
      </c>
      <c r="C220" s="5" t="s">
        <v>7</v>
      </c>
      <c r="D220" s="5"/>
      <c r="E220" s="20" t="s">
        <v>495</v>
      </c>
      <c r="F220" s="7">
        <v>1</v>
      </c>
      <c r="G220" s="6">
        <v>17001.189999999999</v>
      </c>
      <c r="H220" s="6">
        <f t="shared" si="9"/>
        <v>170.0119</v>
      </c>
      <c r="I220" s="18">
        <f t="shared" si="10"/>
        <v>171</v>
      </c>
      <c r="J220" s="18">
        <f t="shared" si="11"/>
        <v>180</v>
      </c>
      <c r="K220" s="27"/>
    </row>
    <row r="221" spans="1:11" x14ac:dyDescent="0.25">
      <c r="A221" s="8" t="s">
        <v>496</v>
      </c>
      <c r="B221" s="4">
        <v>211401000003</v>
      </c>
      <c r="C221" s="5" t="s">
        <v>7</v>
      </c>
      <c r="D221" s="5"/>
      <c r="E221" s="20" t="s">
        <v>497</v>
      </c>
      <c r="F221" s="7">
        <v>1</v>
      </c>
      <c r="G221" s="6">
        <v>17001.189999999999</v>
      </c>
      <c r="H221" s="6">
        <f t="shared" si="9"/>
        <v>170.0119</v>
      </c>
      <c r="I221" s="18">
        <f t="shared" si="10"/>
        <v>171</v>
      </c>
      <c r="J221" s="18">
        <f t="shared" si="11"/>
        <v>180</v>
      </c>
      <c r="K221" s="27"/>
    </row>
    <row r="222" spans="1:11" x14ac:dyDescent="0.25">
      <c r="A222" s="8" t="s">
        <v>498</v>
      </c>
      <c r="B222" s="4">
        <v>211401000003</v>
      </c>
      <c r="C222" s="5" t="s">
        <v>7</v>
      </c>
      <c r="D222" s="5"/>
      <c r="E222" s="20" t="s">
        <v>499</v>
      </c>
      <c r="F222" s="7">
        <v>1</v>
      </c>
      <c r="G222" s="6">
        <v>17001.189999999999</v>
      </c>
      <c r="H222" s="6">
        <f t="shared" si="9"/>
        <v>170.0119</v>
      </c>
      <c r="I222" s="18">
        <f t="shared" si="10"/>
        <v>171</v>
      </c>
      <c r="J222" s="18">
        <f t="shared" si="11"/>
        <v>180</v>
      </c>
      <c r="K222" s="27"/>
    </row>
    <row r="223" spans="1:11" x14ac:dyDescent="0.25">
      <c r="A223" s="8" t="s">
        <v>500</v>
      </c>
      <c r="B223" s="4">
        <v>211401000003</v>
      </c>
      <c r="C223" s="5" t="s">
        <v>7</v>
      </c>
      <c r="D223" s="5"/>
      <c r="E223" s="20" t="s">
        <v>501</v>
      </c>
      <c r="F223" s="7">
        <v>1</v>
      </c>
      <c r="G223" s="6">
        <v>17001.189999999999</v>
      </c>
      <c r="H223" s="6">
        <f t="shared" si="9"/>
        <v>170.0119</v>
      </c>
      <c r="I223" s="18">
        <f t="shared" si="10"/>
        <v>171</v>
      </c>
      <c r="J223" s="18">
        <f t="shared" si="11"/>
        <v>180</v>
      </c>
      <c r="K223" s="27"/>
    </row>
    <row r="224" spans="1:11" x14ac:dyDescent="0.25">
      <c r="A224" s="8" t="s">
        <v>502</v>
      </c>
      <c r="B224" s="4">
        <v>211401000003</v>
      </c>
      <c r="C224" s="5" t="s">
        <v>7</v>
      </c>
      <c r="D224" s="5"/>
      <c r="E224" s="20" t="s">
        <v>503</v>
      </c>
      <c r="F224" s="7">
        <v>1</v>
      </c>
      <c r="G224" s="6">
        <v>17001.189999999999</v>
      </c>
      <c r="H224" s="6">
        <f t="shared" si="9"/>
        <v>170.0119</v>
      </c>
      <c r="I224" s="18">
        <f t="shared" si="10"/>
        <v>171</v>
      </c>
      <c r="J224" s="18">
        <f t="shared" si="11"/>
        <v>180</v>
      </c>
      <c r="K224" s="27"/>
    </row>
    <row r="225" spans="1:11" x14ac:dyDescent="0.25">
      <c r="A225" s="8" t="s">
        <v>504</v>
      </c>
      <c r="B225" s="4">
        <v>211401000003</v>
      </c>
      <c r="C225" s="5" t="s">
        <v>7</v>
      </c>
      <c r="D225" s="5"/>
      <c r="E225" s="20" t="s">
        <v>505</v>
      </c>
      <c r="F225" s="7">
        <v>1</v>
      </c>
      <c r="G225" s="6">
        <v>17001.189999999999</v>
      </c>
      <c r="H225" s="6">
        <f t="shared" si="9"/>
        <v>170.0119</v>
      </c>
      <c r="I225" s="18">
        <f t="shared" si="10"/>
        <v>171</v>
      </c>
      <c r="J225" s="18">
        <f t="shared" si="11"/>
        <v>180</v>
      </c>
      <c r="K225" s="27"/>
    </row>
    <row r="226" spans="1:11" x14ac:dyDescent="0.25">
      <c r="A226" s="8" t="s">
        <v>506</v>
      </c>
      <c r="B226" s="4">
        <v>211401000003</v>
      </c>
      <c r="C226" s="5" t="s">
        <v>7</v>
      </c>
      <c r="D226" s="5"/>
      <c r="E226" s="20" t="s">
        <v>507</v>
      </c>
      <c r="F226" s="7">
        <v>1</v>
      </c>
      <c r="G226" s="6">
        <v>17001.189999999999</v>
      </c>
      <c r="H226" s="6">
        <f t="shared" si="9"/>
        <v>170.0119</v>
      </c>
      <c r="I226" s="18">
        <f t="shared" si="10"/>
        <v>171</v>
      </c>
      <c r="J226" s="18">
        <f t="shared" si="11"/>
        <v>180</v>
      </c>
      <c r="K226" s="27"/>
    </row>
    <row r="227" spans="1:11" x14ac:dyDescent="0.25">
      <c r="A227" s="8" t="s">
        <v>508</v>
      </c>
      <c r="B227" s="4">
        <v>211401000003</v>
      </c>
      <c r="C227" s="5" t="s">
        <v>7</v>
      </c>
      <c r="D227" s="5"/>
      <c r="E227" s="20" t="s">
        <v>509</v>
      </c>
      <c r="F227" s="7">
        <v>1</v>
      </c>
      <c r="G227" s="6">
        <v>18424.939999999999</v>
      </c>
      <c r="H227" s="6">
        <f t="shared" si="9"/>
        <v>184.24939999999998</v>
      </c>
      <c r="I227" s="18">
        <f t="shared" si="10"/>
        <v>185</v>
      </c>
      <c r="J227" s="18">
        <f t="shared" si="11"/>
        <v>190</v>
      </c>
      <c r="K227" s="27"/>
    </row>
    <row r="228" spans="1:11" x14ac:dyDescent="0.25">
      <c r="A228" s="8" t="s">
        <v>510</v>
      </c>
      <c r="B228" s="4">
        <v>211401000003</v>
      </c>
      <c r="C228" s="5" t="s">
        <v>7</v>
      </c>
      <c r="D228" s="5"/>
      <c r="E228" s="20" t="s">
        <v>511</v>
      </c>
      <c r="F228" s="7">
        <v>1</v>
      </c>
      <c r="G228" s="6">
        <v>18453.310000000001</v>
      </c>
      <c r="H228" s="6">
        <f t="shared" si="9"/>
        <v>184.53310000000002</v>
      </c>
      <c r="I228" s="18">
        <f t="shared" si="10"/>
        <v>185</v>
      </c>
      <c r="J228" s="18">
        <f t="shared" si="11"/>
        <v>190</v>
      </c>
      <c r="K228" s="27"/>
    </row>
    <row r="229" spans="1:11" x14ac:dyDescent="0.25">
      <c r="A229" s="8" t="s">
        <v>512</v>
      </c>
      <c r="B229" s="4">
        <v>211401000003</v>
      </c>
      <c r="C229" s="5" t="s">
        <v>7</v>
      </c>
      <c r="D229" s="5"/>
      <c r="E229" s="20" t="s">
        <v>513</v>
      </c>
      <c r="F229" s="7">
        <v>1</v>
      </c>
      <c r="G229" s="6">
        <v>17489.759999999998</v>
      </c>
      <c r="H229" s="6">
        <f t="shared" si="9"/>
        <v>174.89759999999998</v>
      </c>
      <c r="I229" s="18">
        <f t="shared" si="10"/>
        <v>175</v>
      </c>
      <c r="J229" s="18">
        <f t="shared" si="11"/>
        <v>180</v>
      </c>
      <c r="K229" s="27"/>
    </row>
    <row r="230" spans="1:11" x14ac:dyDescent="0.25">
      <c r="A230" s="8" t="s">
        <v>514</v>
      </c>
      <c r="B230" s="4">
        <v>211401000003</v>
      </c>
      <c r="C230" s="5" t="s">
        <v>7</v>
      </c>
      <c r="D230" s="5"/>
      <c r="E230" s="20" t="s">
        <v>515</v>
      </c>
      <c r="F230" s="7">
        <v>1</v>
      </c>
      <c r="G230" s="6">
        <v>17489.759999999998</v>
      </c>
      <c r="H230" s="6">
        <f t="shared" si="9"/>
        <v>174.89759999999998</v>
      </c>
      <c r="I230" s="18">
        <f t="shared" si="10"/>
        <v>175</v>
      </c>
      <c r="J230" s="18">
        <f t="shared" si="11"/>
        <v>180</v>
      </c>
      <c r="K230" s="27"/>
    </row>
    <row r="231" spans="1:11" x14ac:dyDescent="0.25">
      <c r="A231" s="8" t="s">
        <v>516</v>
      </c>
      <c r="B231" s="4">
        <v>211401000003</v>
      </c>
      <c r="C231" s="5" t="s">
        <v>7</v>
      </c>
      <c r="D231" s="5"/>
      <c r="E231" s="20" t="s">
        <v>517</v>
      </c>
      <c r="F231" s="7">
        <v>1</v>
      </c>
      <c r="G231" s="6">
        <v>17489.759999999998</v>
      </c>
      <c r="H231" s="6">
        <f t="shared" si="9"/>
        <v>174.89759999999998</v>
      </c>
      <c r="I231" s="18">
        <f t="shared" si="10"/>
        <v>175</v>
      </c>
      <c r="J231" s="18">
        <f t="shared" si="11"/>
        <v>180</v>
      </c>
      <c r="K231" s="27"/>
    </row>
    <row r="232" spans="1:11" x14ac:dyDescent="0.25">
      <c r="A232" s="8" t="s">
        <v>518</v>
      </c>
      <c r="B232" s="4">
        <v>211401000003</v>
      </c>
      <c r="C232" s="5" t="s">
        <v>7</v>
      </c>
      <c r="D232" s="5"/>
      <c r="E232" s="20" t="s">
        <v>519</v>
      </c>
      <c r="F232" s="7">
        <v>1</v>
      </c>
      <c r="G232" s="6">
        <v>17489.759999999998</v>
      </c>
      <c r="H232" s="6">
        <f t="shared" si="9"/>
        <v>174.89759999999998</v>
      </c>
      <c r="I232" s="18">
        <f t="shared" si="10"/>
        <v>175</v>
      </c>
      <c r="J232" s="18">
        <f t="shared" si="11"/>
        <v>180</v>
      </c>
      <c r="K232" s="27"/>
    </row>
    <row r="233" spans="1:11" x14ac:dyDescent="0.25">
      <c r="A233" s="8" t="s">
        <v>520</v>
      </c>
      <c r="B233" s="4">
        <v>211401000003</v>
      </c>
      <c r="C233" s="5" t="s">
        <v>7</v>
      </c>
      <c r="D233" s="5"/>
      <c r="E233" s="20" t="s">
        <v>521</v>
      </c>
      <c r="F233" s="7">
        <v>1</v>
      </c>
      <c r="G233" s="6">
        <v>17489.759999999998</v>
      </c>
      <c r="H233" s="6">
        <f t="shared" si="9"/>
        <v>174.89759999999998</v>
      </c>
      <c r="I233" s="18">
        <f t="shared" si="10"/>
        <v>175</v>
      </c>
      <c r="J233" s="18">
        <f t="shared" si="11"/>
        <v>180</v>
      </c>
      <c r="K233" s="27"/>
    </row>
    <row r="234" spans="1:11" x14ac:dyDescent="0.25">
      <c r="A234" s="8" t="s">
        <v>522</v>
      </c>
      <c r="B234" s="4">
        <v>211401000003</v>
      </c>
      <c r="C234" s="5" t="s">
        <v>7</v>
      </c>
      <c r="D234" s="5"/>
      <c r="E234" s="20" t="s">
        <v>523</v>
      </c>
      <c r="F234" s="7">
        <v>1</v>
      </c>
      <c r="G234" s="6">
        <v>17489.759999999998</v>
      </c>
      <c r="H234" s="6">
        <f t="shared" si="9"/>
        <v>174.89759999999998</v>
      </c>
      <c r="I234" s="18">
        <f t="shared" si="10"/>
        <v>175</v>
      </c>
      <c r="J234" s="18">
        <f t="shared" si="11"/>
        <v>180</v>
      </c>
      <c r="K234" s="27"/>
    </row>
    <row r="235" spans="1:11" x14ac:dyDescent="0.25">
      <c r="A235" s="8" t="s">
        <v>524</v>
      </c>
      <c r="B235" s="4">
        <v>211401000003</v>
      </c>
      <c r="C235" s="5" t="s">
        <v>7</v>
      </c>
      <c r="D235" s="5"/>
      <c r="E235" s="20" t="s">
        <v>525</v>
      </c>
      <c r="F235" s="7">
        <v>1</v>
      </c>
      <c r="G235" s="6">
        <v>17489.759999999998</v>
      </c>
      <c r="H235" s="6">
        <f t="shared" si="9"/>
        <v>174.89759999999998</v>
      </c>
      <c r="I235" s="18">
        <f t="shared" si="10"/>
        <v>175</v>
      </c>
      <c r="J235" s="18">
        <f t="shared" si="11"/>
        <v>180</v>
      </c>
      <c r="K235" s="27"/>
    </row>
    <row r="236" spans="1:11" x14ac:dyDescent="0.25">
      <c r="A236" s="8" t="s">
        <v>526</v>
      </c>
      <c r="B236" s="4">
        <v>211401000003</v>
      </c>
      <c r="C236" s="5" t="s">
        <v>7</v>
      </c>
      <c r="D236" s="5"/>
      <c r="E236" s="20" t="s">
        <v>527</v>
      </c>
      <c r="F236" s="7">
        <v>1</v>
      </c>
      <c r="G236" s="6">
        <v>17489.759999999998</v>
      </c>
      <c r="H236" s="6">
        <f t="shared" si="9"/>
        <v>174.89759999999998</v>
      </c>
      <c r="I236" s="18">
        <f t="shared" si="10"/>
        <v>175</v>
      </c>
      <c r="J236" s="18">
        <f t="shared" si="11"/>
        <v>180</v>
      </c>
      <c r="K236" s="27"/>
    </row>
    <row r="237" spans="1:11" x14ac:dyDescent="0.25">
      <c r="A237" s="8" t="s">
        <v>528</v>
      </c>
      <c r="B237" s="4">
        <v>211401000003</v>
      </c>
      <c r="C237" s="5" t="s">
        <v>7</v>
      </c>
      <c r="D237" s="5"/>
      <c r="E237" s="20" t="s">
        <v>529</v>
      </c>
      <c r="F237" s="7">
        <v>1</v>
      </c>
      <c r="G237" s="6">
        <v>17489.759999999998</v>
      </c>
      <c r="H237" s="6">
        <f t="shared" si="9"/>
        <v>174.89759999999998</v>
      </c>
      <c r="I237" s="18">
        <f t="shared" si="10"/>
        <v>175</v>
      </c>
      <c r="J237" s="18">
        <f t="shared" si="11"/>
        <v>180</v>
      </c>
      <c r="K237" s="27"/>
    </row>
    <row r="238" spans="1:11" x14ac:dyDescent="0.25">
      <c r="A238" s="8" t="s">
        <v>530</v>
      </c>
      <c r="B238" s="4">
        <v>211401000003</v>
      </c>
      <c r="C238" s="5" t="s">
        <v>7</v>
      </c>
      <c r="D238" s="5"/>
      <c r="E238" s="20" t="s">
        <v>531</v>
      </c>
      <c r="F238" s="7">
        <v>1</v>
      </c>
      <c r="G238" s="6">
        <v>15251.19</v>
      </c>
      <c r="H238" s="6">
        <f t="shared" si="9"/>
        <v>152.5119</v>
      </c>
      <c r="I238" s="18">
        <f t="shared" si="10"/>
        <v>153</v>
      </c>
      <c r="J238" s="18">
        <f t="shared" si="11"/>
        <v>160</v>
      </c>
      <c r="K238" s="27"/>
    </row>
    <row r="239" spans="1:11" x14ac:dyDescent="0.25">
      <c r="A239" s="8" t="s">
        <v>532</v>
      </c>
      <c r="B239" s="4">
        <v>211401000003</v>
      </c>
      <c r="C239" s="5" t="s">
        <v>7</v>
      </c>
      <c r="D239" s="5"/>
      <c r="E239" s="20" t="s">
        <v>533</v>
      </c>
      <c r="F239" s="7">
        <v>1</v>
      </c>
      <c r="G239" s="6">
        <v>17489.759999999998</v>
      </c>
      <c r="H239" s="6">
        <f t="shared" si="9"/>
        <v>174.89759999999998</v>
      </c>
      <c r="I239" s="18">
        <f t="shared" si="10"/>
        <v>175</v>
      </c>
      <c r="J239" s="18">
        <f t="shared" si="11"/>
        <v>180</v>
      </c>
      <c r="K239" s="27"/>
    </row>
    <row r="240" spans="1:11" x14ac:dyDescent="0.25">
      <c r="A240" s="8" t="s">
        <v>534</v>
      </c>
      <c r="B240" s="4">
        <v>211401000003</v>
      </c>
      <c r="C240" s="5" t="s">
        <v>7</v>
      </c>
      <c r="D240" s="5"/>
      <c r="E240" s="20" t="s">
        <v>535</v>
      </c>
      <c r="F240" s="7">
        <v>1</v>
      </c>
      <c r="G240" s="6">
        <v>15251.18</v>
      </c>
      <c r="H240" s="6">
        <f t="shared" si="9"/>
        <v>152.51179999999999</v>
      </c>
      <c r="I240" s="18">
        <f t="shared" si="10"/>
        <v>153</v>
      </c>
      <c r="J240" s="18">
        <f t="shared" si="11"/>
        <v>160</v>
      </c>
      <c r="K240" s="27"/>
    </row>
    <row r="241" spans="1:11" x14ac:dyDescent="0.25">
      <c r="A241" s="8" t="s">
        <v>536</v>
      </c>
      <c r="B241" s="4">
        <v>211401000003</v>
      </c>
      <c r="C241" s="5" t="s">
        <v>7</v>
      </c>
      <c r="D241" s="5"/>
      <c r="E241" s="20" t="s">
        <v>537</v>
      </c>
      <c r="F241" s="7">
        <v>1</v>
      </c>
      <c r="G241" s="6">
        <v>17489.759999999998</v>
      </c>
      <c r="H241" s="6">
        <f t="shared" si="9"/>
        <v>174.89759999999998</v>
      </c>
      <c r="I241" s="18">
        <f t="shared" si="10"/>
        <v>175</v>
      </c>
      <c r="J241" s="18">
        <f t="shared" si="11"/>
        <v>180</v>
      </c>
      <c r="K241" s="27"/>
    </row>
    <row r="242" spans="1:11" x14ac:dyDescent="0.25">
      <c r="A242" s="8" t="s">
        <v>538</v>
      </c>
      <c r="B242" s="4">
        <v>211401000003</v>
      </c>
      <c r="C242" s="5" t="s">
        <v>7</v>
      </c>
      <c r="D242" s="5"/>
      <c r="E242" s="20" t="s">
        <v>539</v>
      </c>
      <c r="F242" s="7">
        <v>1</v>
      </c>
      <c r="G242" s="6">
        <v>17489.759999999998</v>
      </c>
      <c r="H242" s="6">
        <f t="shared" si="9"/>
        <v>174.89759999999998</v>
      </c>
      <c r="I242" s="18">
        <f t="shared" si="10"/>
        <v>175</v>
      </c>
      <c r="J242" s="18">
        <f t="shared" si="11"/>
        <v>180</v>
      </c>
      <c r="K242" s="27"/>
    </row>
    <row r="243" spans="1:11" x14ac:dyDescent="0.25">
      <c r="A243" s="8" t="s">
        <v>540</v>
      </c>
      <c r="B243" s="4">
        <v>211401000003</v>
      </c>
      <c r="C243" s="5" t="s">
        <v>7</v>
      </c>
      <c r="D243" s="5"/>
      <c r="E243" s="20" t="s">
        <v>541</v>
      </c>
      <c r="F243" s="7">
        <v>1</v>
      </c>
      <c r="G243" s="6">
        <v>15251.18</v>
      </c>
      <c r="H243" s="6">
        <f t="shared" si="9"/>
        <v>152.51179999999999</v>
      </c>
      <c r="I243" s="18">
        <f t="shared" si="10"/>
        <v>153</v>
      </c>
      <c r="J243" s="18">
        <f t="shared" si="11"/>
        <v>160</v>
      </c>
      <c r="K243" s="27"/>
    </row>
    <row r="244" spans="1:11" x14ac:dyDescent="0.25">
      <c r="A244" s="8" t="s">
        <v>542</v>
      </c>
      <c r="B244" s="4">
        <v>211401000003</v>
      </c>
      <c r="C244" s="5" t="s">
        <v>7</v>
      </c>
      <c r="D244" s="5"/>
      <c r="E244" s="20" t="s">
        <v>543</v>
      </c>
      <c r="F244" s="7">
        <v>1</v>
      </c>
      <c r="G244" s="6">
        <v>12710.4</v>
      </c>
      <c r="H244" s="6">
        <f t="shared" si="9"/>
        <v>127.104</v>
      </c>
      <c r="I244" s="18">
        <f t="shared" si="10"/>
        <v>128</v>
      </c>
      <c r="J244" s="18">
        <f t="shared" si="11"/>
        <v>130</v>
      </c>
      <c r="K244" s="27"/>
    </row>
    <row r="245" spans="1:11" x14ac:dyDescent="0.25">
      <c r="A245" s="8" t="s">
        <v>544</v>
      </c>
      <c r="B245" s="4">
        <v>211401000003</v>
      </c>
      <c r="C245" s="5" t="s">
        <v>7</v>
      </c>
      <c r="D245" s="5"/>
      <c r="E245" s="20" t="s">
        <v>545</v>
      </c>
      <c r="F245" s="7">
        <v>1</v>
      </c>
      <c r="G245" s="6">
        <v>12710.4</v>
      </c>
      <c r="H245" s="6">
        <f t="shared" si="9"/>
        <v>127.104</v>
      </c>
      <c r="I245" s="18">
        <f t="shared" si="10"/>
        <v>128</v>
      </c>
      <c r="J245" s="18">
        <f t="shared" si="11"/>
        <v>130</v>
      </c>
      <c r="K245" s="27"/>
    </row>
    <row r="246" spans="1:11" x14ac:dyDescent="0.25">
      <c r="A246" s="8" t="s">
        <v>546</v>
      </c>
      <c r="B246" s="4">
        <v>211401000003</v>
      </c>
      <c r="C246" s="5" t="s">
        <v>7</v>
      </c>
      <c r="D246" s="5"/>
      <c r="E246" s="20" t="s">
        <v>547</v>
      </c>
      <c r="F246" s="7">
        <v>1</v>
      </c>
      <c r="G246" s="6">
        <v>32313.68</v>
      </c>
      <c r="H246" s="6">
        <f t="shared" si="9"/>
        <v>323.13679999999999</v>
      </c>
      <c r="I246" s="18">
        <f t="shared" si="10"/>
        <v>324</v>
      </c>
      <c r="J246" s="18">
        <f t="shared" si="11"/>
        <v>330</v>
      </c>
      <c r="K246" s="27"/>
    </row>
    <row r="247" spans="1:11" x14ac:dyDescent="0.25">
      <c r="A247" s="8" t="s">
        <v>548</v>
      </c>
      <c r="B247" s="4">
        <v>211401000003</v>
      </c>
      <c r="C247" s="5" t="s">
        <v>7</v>
      </c>
      <c r="D247" s="5"/>
      <c r="E247" s="20" t="s">
        <v>549</v>
      </c>
      <c r="F247" s="7">
        <v>1</v>
      </c>
      <c r="G247" s="6">
        <v>32313.68</v>
      </c>
      <c r="H247" s="6">
        <f t="shared" si="9"/>
        <v>323.13679999999999</v>
      </c>
      <c r="I247" s="18">
        <f t="shared" si="10"/>
        <v>324</v>
      </c>
      <c r="J247" s="18">
        <f t="shared" si="11"/>
        <v>330</v>
      </c>
      <c r="K247" s="27"/>
    </row>
    <row r="248" spans="1:11" x14ac:dyDescent="0.25">
      <c r="A248" s="8" t="s">
        <v>550</v>
      </c>
      <c r="B248" s="4">
        <v>211401000003</v>
      </c>
      <c r="C248" s="5" t="s">
        <v>7</v>
      </c>
      <c r="D248" s="5"/>
      <c r="E248" s="20" t="s">
        <v>551</v>
      </c>
      <c r="F248" s="7">
        <v>1</v>
      </c>
      <c r="G248" s="6">
        <v>32313.67</v>
      </c>
      <c r="H248" s="6">
        <f t="shared" si="9"/>
        <v>323.13669999999996</v>
      </c>
      <c r="I248" s="18">
        <f t="shared" si="10"/>
        <v>324</v>
      </c>
      <c r="J248" s="18">
        <f t="shared" si="11"/>
        <v>330</v>
      </c>
      <c r="K248" s="27"/>
    </row>
    <row r="249" spans="1:11" x14ac:dyDescent="0.25">
      <c r="A249" s="8" t="s">
        <v>552</v>
      </c>
      <c r="B249" s="4">
        <v>211401000003</v>
      </c>
      <c r="C249" s="5" t="s">
        <v>7</v>
      </c>
      <c r="D249" s="5"/>
      <c r="E249" s="20" t="s">
        <v>553</v>
      </c>
      <c r="F249" s="7">
        <v>1</v>
      </c>
      <c r="G249" s="6">
        <v>22144.42</v>
      </c>
      <c r="H249" s="6">
        <f t="shared" si="9"/>
        <v>221.4442</v>
      </c>
      <c r="I249" s="18">
        <f t="shared" si="10"/>
        <v>222</v>
      </c>
      <c r="J249" s="18">
        <f t="shared" si="11"/>
        <v>230</v>
      </c>
      <c r="K249" s="27"/>
    </row>
    <row r="250" spans="1:11" x14ac:dyDescent="0.25">
      <c r="A250" s="8" t="s">
        <v>554</v>
      </c>
      <c r="B250" s="4">
        <v>211401000003</v>
      </c>
      <c r="C250" s="5" t="s">
        <v>7</v>
      </c>
      <c r="D250" s="5"/>
      <c r="E250" s="20" t="s">
        <v>555</v>
      </c>
      <c r="F250" s="7">
        <v>1</v>
      </c>
      <c r="G250" s="6">
        <v>22144.42</v>
      </c>
      <c r="H250" s="6">
        <f t="shared" si="9"/>
        <v>221.4442</v>
      </c>
      <c r="I250" s="18">
        <f t="shared" si="10"/>
        <v>222</v>
      </c>
      <c r="J250" s="18">
        <f t="shared" si="11"/>
        <v>230</v>
      </c>
      <c r="K250" s="27"/>
    </row>
    <row r="251" spans="1:11" x14ac:dyDescent="0.25">
      <c r="A251" s="8" t="s">
        <v>556</v>
      </c>
      <c r="B251" s="4">
        <v>211401000003</v>
      </c>
      <c r="C251" s="5" t="s">
        <v>7</v>
      </c>
      <c r="D251" s="5"/>
      <c r="E251" s="20" t="s">
        <v>557</v>
      </c>
      <c r="F251" s="7">
        <v>1</v>
      </c>
      <c r="G251" s="6">
        <v>22144.42</v>
      </c>
      <c r="H251" s="6">
        <f t="shared" si="9"/>
        <v>221.4442</v>
      </c>
      <c r="I251" s="18">
        <f t="shared" si="10"/>
        <v>222</v>
      </c>
      <c r="J251" s="18">
        <f t="shared" si="11"/>
        <v>230</v>
      </c>
      <c r="K251" s="27"/>
    </row>
    <row r="252" spans="1:11" x14ac:dyDescent="0.25">
      <c r="A252" s="8" t="s">
        <v>558</v>
      </c>
      <c r="B252" s="4">
        <v>211401000003</v>
      </c>
      <c r="C252" s="5" t="s">
        <v>7</v>
      </c>
      <c r="D252" s="5"/>
      <c r="E252" s="20" t="s">
        <v>559</v>
      </c>
      <c r="F252" s="7">
        <v>1</v>
      </c>
      <c r="G252" s="6">
        <v>18441.8</v>
      </c>
      <c r="H252" s="6">
        <f t="shared" si="9"/>
        <v>184.41800000000001</v>
      </c>
      <c r="I252" s="18">
        <f t="shared" si="10"/>
        <v>185</v>
      </c>
      <c r="J252" s="18">
        <f t="shared" si="11"/>
        <v>190</v>
      </c>
      <c r="K252" s="27"/>
    </row>
    <row r="253" spans="1:11" x14ac:dyDescent="0.25">
      <c r="A253" s="8" t="s">
        <v>560</v>
      </c>
      <c r="B253" s="4">
        <v>211401000003</v>
      </c>
      <c r="C253" s="5" t="s">
        <v>7</v>
      </c>
      <c r="D253" s="5"/>
      <c r="E253" s="20" t="s">
        <v>561</v>
      </c>
      <c r="F253" s="7">
        <v>1</v>
      </c>
      <c r="G253" s="6">
        <v>13802.79</v>
      </c>
      <c r="H253" s="6">
        <f t="shared" si="9"/>
        <v>138.02790000000002</v>
      </c>
      <c r="I253" s="18">
        <f t="shared" si="10"/>
        <v>139</v>
      </c>
      <c r="J253" s="18">
        <f t="shared" si="11"/>
        <v>140</v>
      </c>
      <c r="K253" s="27"/>
    </row>
    <row r="254" spans="1:11" x14ac:dyDescent="0.25">
      <c r="A254" s="8" t="s">
        <v>562</v>
      </c>
      <c r="B254" s="4">
        <v>211401000003</v>
      </c>
      <c r="C254" s="5" t="s">
        <v>7</v>
      </c>
      <c r="D254" s="5"/>
      <c r="E254" s="20" t="s">
        <v>563</v>
      </c>
      <c r="F254" s="7">
        <v>1</v>
      </c>
      <c r="G254" s="6">
        <v>14311.05</v>
      </c>
      <c r="H254" s="6">
        <f t="shared" si="9"/>
        <v>143.1105</v>
      </c>
      <c r="I254" s="18">
        <f t="shared" si="10"/>
        <v>144</v>
      </c>
      <c r="J254" s="18">
        <f t="shared" si="11"/>
        <v>150</v>
      </c>
      <c r="K254" s="27"/>
    </row>
    <row r="255" spans="1:11" x14ac:dyDescent="0.25">
      <c r="A255" s="8" t="s">
        <v>564</v>
      </c>
      <c r="B255" s="4">
        <v>211401000003</v>
      </c>
      <c r="C255" s="5" t="s">
        <v>7</v>
      </c>
      <c r="D255" s="5"/>
      <c r="E255" s="20" t="s">
        <v>565</v>
      </c>
      <c r="F255" s="7">
        <v>1</v>
      </c>
      <c r="G255" s="6">
        <v>20812</v>
      </c>
      <c r="H255" s="6">
        <f t="shared" si="9"/>
        <v>208.12</v>
      </c>
      <c r="I255" s="18">
        <f t="shared" si="10"/>
        <v>209</v>
      </c>
      <c r="J255" s="18">
        <f t="shared" si="11"/>
        <v>210</v>
      </c>
      <c r="K255" s="27"/>
    </row>
    <row r="256" spans="1:11" x14ac:dyDescent="0.25">
      <c r="A256" s="8" t="s">
        <v>566</v>
      </c>
      <c r="B256" s="4">
        <v>211401000003</v>
      </c>
      <c r="C256" s="5" t="s">
        <v>7</v>
      </c>
      <c r="D256" s="5"/>
      <c r="E256" s="20" t="s">
        <v>567</v>
      </c>
      <c r="F256" s="7">
        <v>1</v>
      </c>
      <c r="G256" s="6">
        <v>20812</v>
      </c>
      <c r="H256" s="6">
        <f t="shared" si="9"/>
        <v>208.12</v>
      </c>
      <c r="I256" s="18">
        <f t="shared" si="10"/>
        <v>209</v>
      </c>
      <c r="J256" s="18">
        <f t="shared" si="11"/>
        <v>210</v>
      </c>
      <c r="K256" s="27"/>
    </row>
    <row r="257" spans="1:14" x14ac:dyDescent="0.25">
      <c r="A257" s="8" t="s">
        <v>568</v>
      </c>
      <c r="B257" s="4">
        <v>211401000003</v>
      </c>
      <c r="C257" s="5" t="s">
        <v>7</v>
      </c>
      <c r="D257" s="5"/>
      <c r="E257" s="20" t="s">
        <v>569</v>
      </c>
      <c r="F257" s="7">
        <v>1</v>
      </c>
      <c r="G257" s="6">
        <v>25977.49</v>
      </c>
      <c r="H257" s="6">
        <f t="shared" si="9"/>
        <v>259.7749</v>
      </c>
      <c r="I257" s="18">
        <f t="shared" si="10"/>
        <v>260</v>
      </c>
      <c r="J257" s="18">
        <f t="shared" si="11"/>
        <v>260</v>
      </c>
      <c r="K257" s="27"/>
    </row>
    <row r="258" spans="1:14" x14ac:dyDescent="0.25">
      <c r="A258" s="8" t="s">
        <v>570</v>
      </c>
      <c r="B258" s="4">
        <v>211401000003</v>
      </c>
      <c r="C258" s="5" t="s">
        <v>7</v>
      </c>
      <c r="D258" s="5"/>
      <c r="E258" s="20" t="s">
        <v>571</v>
      </c>
      <c r="F258" s="7">
        <v>1</v>
      </c>
      <c r="G258" s="6">
        <v>25977.49</v>
      </c>
      <c r="H258" s="6">
        <f t="shared" si="9"/>
        <v>259.7749</v>
      </c>
      <c r="I258" s="18">
        <f t="shared" si="10"/>
        <v>260</v>
      </c>
      <c r="J258" s="18">
        <f t="shared" si="11"/>
        <v>260</v>
      </c>
      <c r="K258" s="27"/>
    </row>
    <row r="259" spans="1:14" x14ac:dyDescent="0.25">
      <c r="A259" s="8" t="s">
        <v>572</v>
      </c>
      <c r="B259" s="4">
        <v>211403000833</v>
      </c>
      <c r="C259" s="5" t="s">
        <v>8</v>
      </c>
      <c r="D259" s="5" t="s">
        <v>33</v>
      </c>
      <c r="E259" s="19" t="s">
        <v>573</v>
      </c>
      <c r="F259" s="7">
        <v>1</v>
      </c>
      <c r="G259" s="6">
        <v>28144.79</v>
      </c>
      <c r="H259" s="6">
        <f t="shared" si="9"/>
        <v>281.4479</v>
      </c>
      <c r="I259" s="18">
        <f t="shared" si="10"/>
        <v>282</v>
      </c>
      <c r="J259" s="18">
        <f t="shared" si="11"/>
        <v>290</v>
      </c>
      <c r="K259" s="27"/>
      <c r="N259" s="3"/>
    </row>
    <row r="260" spans="1:14" x14ac:dyDescent="0.25">
      <c r="A260" s="8" t="s">
        <v>574</v>
      </c>
      <c r="B260" s="4">
        <v>211403000889</v>
      </c>
      <c r="C260" s="5" t="s">
        <v>8</v>
      </c>
      <c r="D260" s="5" t="s">
        <v>34</v>
      </c>
      <c r="E260" s="19" t="s">
        <v>575</v>
      </c>
      <c r="F260" s="7">
        <v>1</v>
      </c>
      <c r="G260" s="6">
        <v>20645.32</v>
      </c>
      <c r="H260" s="6">
        <f t="shared" si="9"/>
        <v>206.45320000000001</v>
      </c>
      <c r="I260" s="18">
        <f t="shared" si="10"/>
        <v>207</v>
      </c>
      <c r="J260" s="18">
        <f t="shared" si="11"/>
        <v>210</v>
      </c>
      <c r="K260" s="27"/>
      <c r="N260" s="3"/>
    </row>
    <row r="261" spans="1:14" x14ac:dyDescent="0.25">
      <c r="A261" s="8" t="s">
        <v>576</v>
      </c>
      <c r="B261" s="4">
        <v>211403001165</v>
      </c>
      <c r="C261" s="5" t="s">
        <v>8</v>
      </c>
      <c r="D261" s="5" t="s">
        <v>35</v>
      </c>
      <c r="E261" s="19" t="s">
        <v>577</v>
      </c>
      <c r="F261" s="7">
        <v>1</v>
      </c>
      <c r="G261" s="6">
        <v>22848</v>
      </c>
      <c r="H261" s="6">
        <f t="shared" si="9"/>
        <v>228.48</v>
      </c>
      <c r="I261" s="18">
        <f t="shared" si="10"/>
        <v>229</v>
      </c>
      <c r="J261" s="18">
        <f t="shared" si="11"/>
        <v>230</v>
      </c>
      <c r="K261" s="27"/>
    </row>
    <row r="262" spans="1:14" x14ac:dyDescent="0.25">
      <c r="A262" s="8" t="s">
        <v>578</v>
      </c>
      <c r="B262" s="4">
        <v>211403001165</v>
      </c>
      <c r="C262" s="5" t="s">
        <v>8</v>
      </c>
      <c r="D262" s="5" t="s">
        <v>35</v>
      </c>
      <c r="E262" s="19" t="s">
        <v>579</v>
      </c>
      <c r="F262" s="7">
        <v>1</v>
      </c>
      <c r="G262" s="6">
        <v>22848</v>
      </c>
      <c r="H262" s="6">
        <f t="shared" ref="H262:H325" si="12">G262/100</f>
        <v>228.48</v>
      </c>
      <c r="I262" s="18">
        <f t="shared" ref="I262:I325" si="13">CEILING(H262,1)</f>
        <v>229</v>
      </c>
      <c r="J262" s="18">
        <f t="shared" ref="J262:J325" si="14">CEILING(H262,10)</f>
        <v>230</v>
      </c>
      <c r="K262" s="27"/>
    </row>
    <row r="263" spans="1:14" x14ac:dyDescent="0.25">
      <c r="A263" s="8" t="s">
        <v>580</v>
      </c>
      <c r="B263" s="4">
        <v>211403001165</v>
      </c>
      <c r="C263" s="5" t="s">
        <v>8</v>
      </c>
      <c r="D263" s="5" t="s">
        <v>35</v>
      </c>
      <c r="E263" s="19" t="s">
        <v>581</v>
      </c>
      <c r="F263" s="7">
        <v>1</v>
      </c>
      <c r="G263" s="6">
        <v>22848</v>
      </c>
      <c r="H263" s="6">
        <f t="shared" si="12"/>
        <v>228.48</v>
      </c>
      <c r="I263" s="18">
        <f t="shared" si="13"/>
        <v>229</v>
      </c>
      <c r="J263" s="18">
        <f t="shared" si="14"/>
        <v>230</v>
      </c>
      <c r="K263" s="27"/>
    </row>
    <row r="264" spans="1:14" x14ac:dyDescent="0.25">
      <c r="A264" s="8" t="s">
        <v>582</v>
      </c>
      <c r="B264" s="4">
        <v>211403001165</v>
      </c>
      <c r="C264" s="5" t="s">
        <v>8</v>
      </c>
      <c r="D264" s="5" t="s">
        <v>35</v>
      </c>
      <c r="E264" s="19" t="s">
        <v>583</v>
      </c>
      <c r="F264" s="7">
        <v>1</v>
      </c>
      <c r="G264" s="6">
        <v>22848</v>
      </c>
      <c r="H264" s="6">
        <f t="shared" si="12"/>
        <v>228.48</v>
      </c>
      <c r="I264" s="18">
        <f t="shared" si="13"/>
        <v>229</v>
      </c>
      <c r="J264" s="18">
        <f t="shared" si="14"/>
        <v>230</v>
      </c>
      <c r="K264" s="27"/>
    </row>
    <row r="265" spans="1:14" x14ac:dyDescent="0.25">
      <c r="A265" s="8" t="s">
        <v>584</v>
      </c>
      <c r="B265" s="4">
        <v>211403001165</v>
      </c>
      <c r="C265" s="5" t="s">
        <v>8</v>
      </c>
      <c r="D265" s="5" t="s">
        <v>35</v>
      </c>
      <c r="E265" s="19" t="s">
        <v>585</v>
      </c>
      <c r="F265" s="7">
        <v>1</v>
      </c>
      <c r="G265" s="6">
        <v>22848</v>
      </c>
      <c r="H265" s="6">
        <f t="shared" si="12"/>
        <v>228.48</v>
      </c>
      <c r="I265" s="18">
        <f t="shared" si="13"/>
        <v>229</v>
      </c>
      <c r="J265" s="18">
        <f t="shared" si="14"/>
        <v>230</v>
      </c>
      <c r="K265" s="27"/>
    </row>
    <row r="266" spans="1:14" x14ac:dyDescent="0.25">
      <c r="A266" s="8" t="s">
        <v>586</v>
      </c>
      <c r="B266" s="4">
        <v>211403001171</v>
      </c>
      <c r="C266" s="5" t="s">
        <v>8</v>
      </c>
      <c r="D266" s="5" t="s">
        <v>36</v>
      </c>
      <c r="E266" s="19" t="s">
        <v>587</v>
      </c>
      <c r="F266" s="7">
        <v>1</v>
      </c>
      <c r="G266" s="6">
        <v>21063</v>
      </c>
      <c r="H266" s="6">
        <f t="shared" si="12"/>
        <v>210.63</v>
      </c>
      <c r="I266" s="18">
        <f t="shared" si="13"/>
        <v>211</v>
      </c>
      <c r="J266" s="18">
        <f t="shared" si="14"/>
        <v>220</v>
      </c>
      <c r="K266" s="27"/>
    </row>
    <row r="267" spans="1:14" x14ac:dyDescent="0.25">
      <c r="A267" s="8" t="s">
        <v>588</v>
      </c>
      <c r="B267" s="4">
        <v>211403001171</v>
      </c>
      <c r="C267" s="5" t="s">
        <v>8</v>
      </c>
      <c r="D267" s="5" t="s">
        <v>36</v>
      </c>
      <c r="E267" s="19" t="s">
        <v>589</v>
      </c>
      <c r="F267" s="7">
        <v>1</v>
      </c>
      <c r="G267" s="6">
        <v>21063</v>
      </c>
      <c r="H267" s="6">
        <f t="shared" si="12"/>
        <v>210.63</v>
      </c>
      <c r="I267" s="18">
        <f t="shared" si="13"/>
        <v>211</v>
      </c>
      <c r="J267" s="18">
        <f t="shared" si="14"/>
        <v>220</v>
      </c>
      <c r="K267" s="27"/>
    </row>
    <row r="268" spans="1:14" x14ac:dyDescent="0.25">
      <c r="A268" s="8" t="s">
        <v>590</v>
      </c>
      <c r="B268" s="4">
        <v>211403001171</v>
      </c>
      <c r="C268" s="5" t="s">
        <v>8</v>
      </c>
      <c r="D268" s="5" t="s">
        <v>36</v>
      </c>
      <c r="E268" s="19" t="s">
        <v>591</v>
      </c>
      <c r="F268" s="7">
        <v>1</v>
      </c>
      <c r="G268" s="6">
        <v>21063</v>
      </c>
      <c r="H268" s="6">
        <f t="shared" si="12"/>
        <v>210.63</v>
      </c>
      <c r="I268" s="18">
        <f t="shared" si="13"/>
        <v>211</v>
      </c>
      <c r="J268" s="18">
        <f t="shared" si="14"/>
        <v>220</v>
      </c>
      <c r="K268" s="27"/>
    </row>
    <row r="269" spans="1:14" x14ac:dyDescent="0.25">
      <c r="A269" s="8" t="s">
        <v>592</v>
      </c>
      <c r="B269" s="4">
        <v>211403001171</v>
      </c>
      <c r="C269" s="5" t="s">
        <v>8</v>
      </c>
      <c r="D269" s="5" t="s">
        <v>36</v>
      </c>
      <c r="E269" s="19" t="s">
        <v>593</v>
      </c>
      <c r="F269" s="7">
        <v>1</v>
      </c>
      <c r="G269" s="6">
        <v>21063</v>
      </c>
      <c r="H269" s="6">
        <f t="shared" si="12"/>
        <v>210.63</v>
      </c>
      <c r="I269" s="18">
        <f t="shared" si="13"/>
        <v>211</v>
      </c>
      <c r="J269" s="18">
        <f t="shared" si="14"/>
        <v>220</v>
      </c>
      <c r="K269" s="27"/>
    </row>
    <row r="270" spans="1:14" x14ac:dyDescent="0.25">
      <c r="A270" s="8" t="s">
        <v>594</v>
      </c>
      <c r="B270" s="4">
        <v>211403001171</v>
      </c>
      <c r="C270" s="5" t="s">
        <v>8</v>
      </c>
      <c r="D270" s="5" t="s">
        <v>36</v>
      </c>
      <c r="E270" s="19" t="s">
        <v>595</v>
      </c>
      <c r="F270" s="7">
        <v>1</v>
      </c>
      <c r="G270" s="6">
        <v>21063</v>
      </c>
      <c r="H270" s="6">
        <f t="shared" si="12"/>
        <v>210.63</v>
      </c>
      <c r="I270" s="18">
        <f t="shared" si="13"/>
        <v>211</v>
      </c>
      <c r="J270" s="18">
        <f t="shared" si="14"/>
        <v>220</v>
      </c>
      <c r="K270" s="27"/>
    </row>
    <row r="271" spans="1:14" x14ac:dyDescent="0.25">
      <c r="A271" s="8" t="s">
        <v>596</v>
      </c>
      <c r="B271" s="4">
        <v>211403001171</v>
      </c>
      <c r="C271" s="5" t="s">
        <v>8</v>
      </c>
      <c r="D271" s="5" t="s">
        <v>36</v>
      </c>
      <c r="E271" s="19" t="s">
        <v>597</v>
      </c>
      <c r="F271" s="7">
        <v>1</v>
      </c>
      <c r="G271" s="6">
        <v>21063</v>
      </c>
      <c r="H271" s="6">
        <f t="shared" si="12"/>
        <v>210.63</v>
      </c>
      <c r="I271" s="18">
        <f t="shared" si="13"/>
        <v>211</v>
      </c>
      <c r="J271" s="18">
        <f t="shared" si="14"/>
        <v>220</v>
      </c>
      <c r="K271" s="27"/>
    </row>
    <row r="272" spans="1:14" x14ac:dyDescent="0.25">
      <c r="A272" s="8" t="s">
        <v>598</v>
      </c>
      <c r="B272" s="4">
        <v>211403001171</v>
      </c>
      <c r="C272" s="5" t="s">
        <v>8</v>
      </c>
      <c r="D272" s="5" t="s">
        <v>36</v>
      </c>
      <c r="E272" s="19" t="s">
        <v>599</v>
      </c>
      <c r="F272" s="7">
        <v>1</v>
      </c>
      <c r="G272" s="6">
        <v>21063</v>
      </c>
      <c r="H272" s="6">
        <f t="shared" si="12"/>
        <v>210.63</v>
      </c>
      <c r="I272" s="18">
        <f t="shared" si="13"/>
        <v>211</v>
      </c>
      <c r="J272" s="18">
        <f t="shared" si="14"/>
        <v>220</v>
      </c>
      <c r="K272" s="27"/>
    </row>
    <row r="273" spans="1:11" x14ac:dyDescent="0.25">
      <c r="A273" s="8" t="s">
        <v>600</v>
      </c>
      <c r="B273" s="4">
        <v>211403001293</v>
      </c>
      <c r="C273" s="5" t="s">
        <v>8</v>
      </c>
      <c r="D273" s="5" t="s">
        <v>37</v>
      </c>
      <c r="E273" s="19" t="s">
        <v>601</v>
      </c>
      <c r="F273" s="7">
        <v>1</v>
      </c>
      <c r="G273" s="6">
        <v>25208.400000000001</v>
      </c>
      <c r="H273" s="6">
        <f t="shared" si="12"/>
        <v>252.084</v>
      </c>
      <c r="I273" s="18">
        <f t="shared" si="13"/>
        <v>253</v>
      </c>
      <c r="J273" s="18">
        <f t="shared" si="14"/>
        <v>260</v>
      </c>
      <c r="K273" s="27"/>
    </row>
    <row r="274" spans="1:11" x14ac:dyDescent="0.25">
      <c r="A274" s="8" t="s">
        <v>602</v>
      </c>
      <c r="B274" s="4">
        <v>211403001555</v>
      </c>
      <c r="C274" s="5" t="s">
        <v>8</v>
      </c>
      <c r="D274" s="5" t="s">
        <v>38</v>
      </c>
      <c r="E274" s="19" t="s">
        <v>603</v>
      </c>
      <c r="F274" s="7">
        <v>1</v>
      </c>
      <c r="G274" s="6">
        <v>27327.599999999999</v>
      </c>
      <c r="H274" s="6">
        <f t="shared" si="12"/>
        <v>273.27600000000001</v>
      </c>
      <c r="I274" s="18">
        <f t="shared" si="13"/>
        <v>274</v>
      </c>
      <c r="J274" s="18">
        <f t="shared" si="14"/>
        <v>280</v>
      </c>
      <c r="K274" s="27"/>
    </row>
    <row r="275" spans="1:11" x14ac:dyDescent="0.25">
      <c r="A275" s="8" t="s">
        <v>604</v>
      </c>
      <c r="B275" s="4">
        <v>211403002028</v>
      </c>
      <c r="C275" s="5" t="s">
        <v>8</v>
      </c>
      <c r="D275" s="5" t="s">
        <v>61</v>
      </c>
      <c r="E275" s="19" t="s">
        <v>605</v>
      </c>
      <c r="F275" s="7">
        <v>1</v>
      </c>
      <c r="G275" s="6">
        <v>1500</v>
      </c>
      <c r="H275" s="6">
        <f t="shared" si="12"/>
        <v>15</v>
      </c>
      <c r="I275" s="18">
        <f t="shared" si="13"/>
        <v>15</v>
      </c>
      <c r="J275" s="18">
        <f t="shared" si="14"/>
        <v>20</v>
      </c>
      <c r="K275" s="27"/>
    </row>
    <row r="276" spans="1:11" x14ac:dyDescent="0.25">
      <c r="A276" s="8" t="s">
        <v>606</v>
      </c>
      <c r="B276" s="4">
        <v>211506020146</v>
      </c>
      <c r="C276" s="5" t="s">
        <v>52</v>
      </c>
      <c r="D276" s="5" t="s">
        <v>62</v>
      </c>
      <c r="E276" s="19" t="s">
        <v>607</v>
      </c>
      <c r="F276" s="7">
        <v>1</v>
      </c>
      <c r="G276" s="6">
        <v>1260</v>
      </c>
      <c r="H276" s="6">
        <f t="shared" si="12"/>
        <v>12.6</v>
      </c>
      <c r="I276" s="18">
        <f t="shared" si="13"/>
        <v>13</v>
      </c>
      <c r="J276" s="18">
        <f t="shared" si="14"/>
        <v>20</v>
      </c>
      <c r="K276" s="27"/>
    </row>
    <row r="277" spans="1:11" x14ac:dyDescent="0.25">
      <c r="A277" s="8" t="s">
        <v>608</v>
      </c>
      <c r="B277" s="4">
        <v>211509020418</v>
      </c>
      <c r="C277" s="5" t="s">
        <v>9</v>
      </c>
      <c r="D277" s="5" t="s">
        <v>39</v>
      </c>
      <c r="E277" s="19" t="s">
        <v>609</v>
      </c>
      <c r="F277" s="7">
        <v>1</v>
      </c>
      <c r="G277" s="6">
        <v>4757.62</v>
      </c>
      <c r="H277" s="6">
        <f t="shared" si="12"/>
        <v>47.5762</v>
      </c>
      <c r="I277" s="18">
        <f t="shared" si="13"/>
        <v>48</v>
      </c>
      <c r="J277" s="18">
        <f t="shared" si="14"/>
        <v>50</v>
      </c>
      <c r="K277" s="27"/>
    </row>
    <row r="278" spans="1:11" x14ac:dyDescent="0.25">
      <c r="A278" s="8" t="s">
        <v>610</v>
      </c>
      <c r="B278" s="4">
        <v>211509020418</v>
      </c>
      <c r="C278" s="5" t="s">
        <v>9</v>
      </c>
      <c r="D278" s="5" t="s">
        <v>39</v>
      </c>
      <c r="E278" s="19" t="s">
        <v>611</v>
      </c>
      <c r="F278" s="7">
        <v>1</v>
      </c>
      <c r="G278" s="6">
        <v>4757.62</v>
      </c>
      <c r="H278" s="6">
        <f t="shared" si="12"/>
        <v>47.5762</v>
      </c>
      <c r="I278" s="18">
        <f t="shared" si="13"/>
        <v>48</v>
      </c>
      <c r="J278" s="18">
        <f t="shared" si="14"/>
        <v>50</v>
      </c>
      <c r="K278" s="27"/>
    </row>
    <row r="279" spans="1:11" x14ac:dyDescent="0.25">
      <c r="A279" s="8" t="s">
        <v>612</v>
      </c>
      <c r="B279" s="4">
        <v>211509020443</v>
      </c>
      <c r="C279" s="5" t="s">
        <v>9</v>
      </c>
      <c r="D279" s="5" t="s">
        <v>40</v>
      </c>
      <c r="E279" s="19" t="s">
        <v>613</v>
      </c>
      <c r="F279" s="7">
        <v>1</v>
      </c>
      <c r="G279" s="6">
        <v>11527.89</v>
      </c>
      <c r="H279" s="6">
        <f t="shared" si="12"/>
        <v>115.27889999999999</v>
      </c>
      <c r="I279" s="18">
        <f t="shared" si="13"/>
        <v>116</v>
      </c>
      <c r="J279" s="18">
        <f t="shared" si="14"/>
        <v>120</v>
      </c>
      <c r="K279" s="27"/>
    </row>
    <row r="280" spans="1:11" x14ac:dyDescent="0.25">
      <c r="A280" s="8" t="s">
        <v>614</v>
      </c>
      <c r="B280" s="4">
        <v>211509020443</v>
      </c>
      <c r="C280" s="5" t="s">
        <v>9</v>
      </c>
      <c r="D280" s="5" t="s">
        <v>40</v>
      </c>
      <c r="E280" s="19" t="s">
        <v>615</v>
      </c>
      <c r="F280" s="7">
        <v>1</v>
      </c>
      <c r="G280" s="6">
        <v>11527.89</v>
      </c>
      <c r="H280" s="6">
        <f t="shared" si="12"/>
        <v>115.27889999999999</v>
      </c>
      <c r="I280" s="18">
        <f t="shared" si="13"/>
        <v>116</v>
      </c>
      <c r="J280" s="18">
        <f t="shared" si="14"/>
        <v>120</v>
      </c>
      <c r="K280" s="27"/>
    </row>
    <row r="281" spans="1:11" x14ac:dyDescent="0.25">
      <c r="A281" s="8" t="s">
        <v>616</v>
      </c>
      <c r="B281" s="4">
        <v>211509020443</v>
      </c>
      <c r="C281" s="5" t="s">
        <v>9</v>
      </c>
      <c r="D281" s="5" t="s">
        <v>40</v>
      </c>
      <c r="E281" s="19" t="s">
        <v>617</v>
      </c>
      <c r="F281" s="7">
        <v>1</v>
      </c>
      <c r="G281" s="6">
        <v>4688.6000000000004</v>
      </c>
      <c r="H281" s="6">
        <f t="shared" si="12"/>
        <v>46.886000000000003</v>
      </c>
      <c r="I281" s="18">
        <f t="shared" si="13"/>
        <v>47</v>
      </c>
      <c r="J281" s="18">
        <f t="shared" si="14"/>
        <v>50</v>
      </c>
      <c r="K281" s="27"/>
    </row>
    <row r="282" spans="1:11" x14ac:dyDescent="0.25">
      <c r="A282" s="8" t="s">
        <v>618</v>
      </c>
      <c r="B282" s="4">
        <v>211509020443</v>
      </c>
      <c r="C282" s="5" t="s">
        <v>9</v>
      </c>
      <c r="D282" s="5" t="s">
        <v>40</v>
      </c>
      <c r="E282" s="19" t="s">
        <v>619</v>
      </c>
      <c r="F282" s="7">
        <v>1</v>
      </c>
      <c r="G282" s="6">
        <v>4688.6000000000004</v>
      </c>
      <c r="H282" s="6">
        <f t="shared" si="12"/>
        <v>46.886000000000003</v>
      </c>
      <c r="I282" s="18">
        <f t="shared" si="13"/>
        <v>47</v>
      </c>
      <c r="J282" s="18">
        <f t="shared" si="14"/>
        <v>50</v>
      </c>
      <c r="K282" s="27"/>
    </row>
    <row r="283" spans="1:11" x14ac:dyDescent="0.25">
      <c r="A283" s="8" t="s">
        <v>620</v>
      </c>
      <c r="B283" s="4">
        <v>211509020443</v>
      </c>
      <c r="C283" s="5" t="s">
        <v>9</v>
      </c>
      <c r="D283" s="5" t="s">
        <v>40</v>
      </c>
      <c r="E283" s="19" t="s">
        <v>621</v>
      </c>
      <c r="F283" s="7">
        <v>1</v>
      </c>
      <c r="G283" s="6">
        <v>4688.6000000000004</v>
      </c>
      <c r="H283" s="6">
        <f t="shared" si="12"/>
        <v>46.886000000000003</v>
      </c>
      <c r="I283" s="18">
        <f t="shared" si="13"/>
        <v>47</v>
      </c>
      <c r="J283" s="18">
        <f t="shared" si="14"/>
        <v>50</v>
      </c>
      <c r="K283" s="27"/>
    </row>
    <row r="284" spans="1:11" x14ac:dyDescent="0.25">
      <c r="A284" s="8" t="s">
        <v>622</v>
      </c>
      <c r="B284" s="4">
        <v>211509020479</v>
      </c>
      <c r="C284" s="5" t="s">
        <v>9</v>
      </c>
      <c r="D284" s="5" t="s">
        <v>41</v>
      </c>
      <c r="E284" s="19" t="s">
        <v>623</v>
      </c>
      <c r="F284" s="7">
        <v>1</v>
      </c>
      <c r="G284" s="6">
        <v>5100.26</v>
      </c>
      <c r="H284" s="6">
        <f t="shared" si="12"/>
        <v>51.002600000000001</v>
      </c>
      <c r="I284" s="18">
        <f t="shared" si="13"/>
        <v>52</v>
      </c>
      <c r="J284" s="18">
        <f t="shared" si="14"/>
        <v>60</v>
      </c>
      <c r="K284" s="27"/>
    </row>
    <row r="285" spans="1:11" x14ac:dyDescent="0.25">
      <c r="A285" s="8" t="s">
        <v>624</v>
      </c>
      <c r="B285" s="4">
        <v>211509020479</v>
      </c>
      <c r="C285" s="5" t="s">
        <v>9</v>
      </c>
      <c r="D285" s="5" t="s">
        <v>41</v>
      </c>
      <c r="E285" s="19" t="s">
        <v>625</v>
      </c>
      <c r="F285" s="7">
        <v>1</v>
      </c>
      <c r="G285" s="6">
        <v>5100.2700000000004</v>
      </c>
      <c r="H285" s="6">
        <f t="shared" si="12"/>
        <v>51.002700000000004</v>
      </c>
      <c r="I285" s="18">
        <f t="shared" si="13"/>
        <v>52</v>
      </c>
      <c r="J285" s="18">
        <f t="shared" si="14"/>
        <v>60</v>
      </c>
      <c r="K285" s="27"/>
    </row>
    <row r="286" spans="1:11" x14ac:dyDescent="0.25">
      <c r="A286" s="8" t="s">
        <v>626</v>
      </c>
      <c r="B286" s="4">
        <v>211509020479</v>
      </c>
      <c r="C286" s="5" t="s">
        <v>9</v>
      </c>
      <c r="D286" s="5" t="s">
        <v>41</v>
      </c>
      <c r="E286" s="19" t="s">
        <v>627</v>
      </c>
      <c r="F286" s="7">
        <v>1</v>
      </c>
      <c r="G286" s="6">
        <v>3705.06</v>
      </c>
      <c r="H286" s="6">
        <f t="shared" si="12"/>
        <v>37.050600000000003</v>
      </c>
      <c r="I286" s="18">
        <f t="shared" si="13"/>
        <v>38</v>
      </c>
      <c r="J286" s="18">
        <f t="shared" si="14"/>
        <v>40</v>
      </c>
      <c r="K286" s="27"/>
    </row>
    <row r="287" spans="1:11" x14ac:dyDescent="0.25">
      <c r="A287" s="8" t="s">
        <v>628</v>
      </c>
      <c r="B287" s="4">
        <v>211509020532</v>
      </c>
      <c r="C287" s="5" t="s">
        <v>9</v>
      </c>
      <c r="D287" s="5" t="s">
        <v>42</v>
      </c>
      <c r="E287" s="19" t="s">
        <v>629</v>
      </c>
      <c r="F287" s="7">
        <v>1</v>
      </c>
      <c r="G287" s="6">
        <v>3672</v>
      </c>
      <c r="H287" s="6">
        <f t="shared" si="12"/>
        <v>36.72</v>
      </c>
      <c r="I287" s="18">
        <f t="shared" si="13"/>
        <v>37</v>
      </c>
      <c r="J287" s="18">
        <f t="shared" si="14"/>
        <v>40</v>
      </c>
      <c r="K287" s="27"/>
    </row>
    <row r="288" spans="1:11" x14ac:dyDescent="0.25">
      <c r="A288" s="8" t="s">
        <v>630</v>
      </c>
      <c r="B288" s="4">
        <v>211509020532</v>
      </c>
      <c r="C288" s="5" t="s">
        <v>9</v>
      </c>
      <c r="D288" s="5" t="s">
        <v>42</v>
      </c>
      <c r="E288" s="19" t="s">
        <v>631</v>
      </c>
      <c r="F288" s="7">
        <v>1</v>
      </c>
      <c r="G288" s="6">
        <v>3672</v>
      </c>
      <c r="H288" s="6">
        <f t="shared" si="12"/>
        <v>36.72</v>
      </c>
      <c r="I288" s="18">
        <f t="shared" si="13"/>
        <v>37</v>
      </c>
      <c r="J288" s="18">
        <f t="shared" si="14"/>
        <v>40</v>
      </c>
      <c r="K288" s="27"/>
    </row>
    <row r="289" spans="1:11" x14ac:dyDescent="0.25">
      <c r="A289" s="8" t="s">
        <v>632</v>
      </c>
      <c r="B289" s="4">
        <v>211509020532</v>
      </c>
      <c r="C289" s="5" t="s">
        <v>9</v>
      </c>
      <c r="D289" s="5" t="s">
        <v>42</v>
      </c>
      <c r="E289" s="19" t="s">
        <v>633</v>
      </c>
      <c r="F289" s="7">
        <v>1</v>
      </c>
      <c r="G289" s="6">
        <v>3672</v>
      </c>
      <c r="H289" s="6">
        <f t="shared" si="12"/>
        <v>36.72</v>
      </c>
      <c r="I289" s="18">
        <f t="shared" si="13"/>
        <v>37</v>
      </c>
      <c r="J289" s="18">
        <f t="shared" si="14"/>
        <v>40</v>
      </c>
      <c r="K289" s="27"/>
    </row>
    <row r="290" spans="1:11" x14ac:dyDescent="0.25">
      <c r="A290" s="8" t="s">
        <v>634</v>
      </c>
      <c r="B290" s="4">
        <v>211509020532</v>
      </c>
      <c r="C290" s="5" t="s">
        <v>9</v>
      </c>
      <c r="D290" s="5" t="s">
        <v>42</v>
      </c>
      <c r="E290" s="19" t="s">
        <v>635</v>
      </c>
      <c r="F290" s="7">
        <v>1</v>
      </c>
      <c r="G290" s="6">
        <v>3672</v>
      </c>
      <c r="H290" s="6">
        <f t="shared" si="12"/>
        <v>36.72</v>
      </c>
      <c r="I290" s="18">
        <f t="shared" si="13"/>
        <v>37</v>
      </c>
      <c r="J290" s="18">
        <f t="shared" si="14"/>
        <v>40</v>
      </c>
      <c r="K290" s="27"/>
    </row>
    <row r="291" spans="1:11" x14ac:dyDescent="0.25">
      <c r="A291" s="8" t="s">
        <v>636</v>
      </c>
      <c r="B291" s="4">
        <v>211509020532</v>
      </c>
      <c r="C291" s="5" t="s">
        <v>9</v>
      </c>
      <c r="D291" s="5" t="s">
        <v>42</v>
      </c>
      <c r="E291" s="19" t="s">
        <v>637</v>
      </c>
      <c r="F291" s="7">
        <v>1</v>
      </c>
      <c r="G291" s="6">
        <v>3672</v>
      </c>
      <c r="H291" s="6">
        <f t="shared" si="12"/>
        <v>36.72</v>
      </c>
      <c r="I291" s="18">
        <f t="shared" si="13"/>
        <v>37</v>
      </c>
      <c r="J291" s="18">
        <f t="shared" si="14"/>
        <v>40</v>
      </c>
      <c r="K291" s="27"/>
    </row>
    <row r="292" spans="1:11" x14ac:dyDescent="0.25">
      <c r="A292" s="8" t="s">
        <v>638</v>
      </c>
      <c r="B292" s="4">
        <v>211509020532</v>
      </c>
      <c r="C292" s="5" t="s">
        <v>9</v>
      </c>
      <c r="D292" s="5" t="s">
        <v>42</v>
      </c>
      <c r="E292" s="19" t="s">
        <v>639</v>
      </c>
      <c r="F292" s="7">
        <v>1</v>
      </c>
      <c r="G292" s="6">
        <v>4105.5</v>
      </c>
      <c r="H292" s="6">
        <f t="shared" si="12"/>
        <v>41.055</v>
      </c>
      <c r="I292" s="18">
        <f t="shared" si="13"/>
        <v>42</v>
      </c>
      <c r="J292" s="18">
        <f t="shared" si="14"/>
        <v>50</v>
      </c>
      <c r="K292" s="27"/>
    </row>
    <row r="293" spans="1:11" x14ac:dyDescent="0.25">
      <c r="A293" s="8" t="s">
        <v>640</v>
      </c>
      <c r="B293" s="4">
        <v>211509020532</v>
      </c>
      <c r="C293" s="5" t="s">
        <v>9</v>
      </c>
      <c r="D293" s="5" t="s">
        <v>42</v>
      </c>
      <c r="E293" s="19" t="s">
        <v>641</v>
      </c>
      <c r="F293" s="7">
        <v>1</v>
      </c>
      <c r="G293" s="6">
        <v>4105.5</v>
      </c>
      <c r="H293" s="6">
        <f t="shared" si="12"/>
        <v>41.055</v>
      </c>
      <c r="I293" s="18">
        <f t="shared" si="13"/>
        <v>42</v>
      </c>
      <c r="J293" s="18">
        <f t="shared" si="14"/>
        <v>50</v>
      </c>
      <c r="K293" s="27"/>
    </row>
    <row r="294" spans="1:11" x14ac:dyDescent="0.25">
      <c r="A294" s="8" t="s">
        <v>642</v>
      </c>
      <c r="B294" s="4">
        <v>211509020532</v>
      </c>
      <c r="C294" s="5" t="s">
        <v>9</v>
      </c>
      <c r="D294" s="5" t="s">
        <v>42</v>
      </c>
      <c r="E294" s="19" t="s">
        <v>643</v>
      </c>
      <c r="F294" s="7">
        <v>1</v>
      </c>
      <c r="G294" s="6">
        <v>4105.5</v>
      </c>
      <c r="H294" s="6">
        <f t="shared" si="12"/>
        <v>41.055</v>
      </c>
      <c r="I294" s="18">
        <f t="shared" si="13"/>
        <v>42</v>
      </c>
      <c r="J294" s="18">
        <f t="shared" si="14"/>
        <v>50</v>
      </c>
      <c r="K294" s="27"/>
    </row>
    <row r="295" spans="1:11" x14ac:dyDescent="0.25">
      <c r="A295" s="8" t="s">
        <v>644</v>
      </c>
      <c r="B295" s="4">
        <v>211509020532</v>
      </c>
      <c r="C295" s="5" t="s">
        <v>9</v>
      </c>
      <c r="D295" s="5" t="s">
        <v>42</v>
      </c>
      <c r="E295" s="19" t="s">
        <v>645</v>
      </c>
      <c r="F295" s="7">
        <v>1</v>
      </c>
      <c r="G295" s="6">
        <v>4105.5</v>
      </c>
      <c r="H295" s="6">
        <f t="shared" si="12"/>
        <v>41.055</v>
      </c>
      <c r="I295" s="18">
        <f t="shared" si="13"/>
        <v>42</v>
      </c>
      <c r="J295" s="18">
        <f t="shared" si="14"/>
        <v>50</v>
      </c>
      <c r="K295" s="27"/>
    </row>
    <row r="296" spans="1:11" x14ac:dyDescent="0.25">
      <c r="A296" s="8" t="s">
        <v>646</v>
      </c>
      <c r="B296" s="4">
        <v>211509020532</v>
      </c>
      <c r="C296" s="5" t="s">
        <v>9</v>
      </c>
      <c r="D296" s="5" t="s">
        <v>42</v>
      </c>
      <c r="E296" s="19" t="s">
        <v>647</v>
      </c>
      <c r="F296" s="7">
        <v>1</v>
      </c>
      <c r="G296" s="6">
        <v>4105.5</v>
      </c>
      <c r="H296" s="6">
        <f t="shared" si="12"/>
        <v>41.055</v>
      </c>
      <c r="I296" s="18">
        <f t="shared" si="13"/>
        <v>42</v>
      </c>
      <c r="J296" s="18">
        <f t="shared" si="14"/>
        <v>50</v>
      </c>
      <c r="K296" s="27"/>
    </row>
    <row r="297" spans="1:11" x14ac:dyDescent="0.25">
      <c r="A297" s="8" t="s">
        <v>648</v>
      </c>
      <c r="B297" s="4">
        <v>211509020532</v>
      </c>
      <c r="C297" s="5" t="s">
        <v>9</v>
      </c>
      <c r="D297" s="5" t="s">
        <v>42</v>
      </c>
      <c r="E297" s="19" t="s">
        <v>649</v>
      </c>
      <c r="F297" s="7">
        <v>1</v>
      </c>
      <c r="G297" s="6">
        <v>4105.5</v>
      </c>
      <c r="H297" s="6">
        <f t="shared" si="12"/>
        <v>41.055</v>
      </c>
      <c r="I297" s="18">
        <f t="shared" si="13"/>
        <v>42</v>
      </c>
      <c r="J297" s="18">
        <f t="shared" si="14"/>
        <v>50</v>
      </c>
      <c r="K297" s="27"/>
    </row>
    <row r="298" spans="1:11" x14ac:dyDescent="0.25">
      <c r="A298" s="8" t="s">
        <v>650</v>
      </c>
      <c r="B298" s="4">
        <v>211509020532</v>
      </c>
      <c r="C298" s="5" t="s">
        <v>9</v>
      </c>
      <c r="D298" s="5" t="s">
        <v>42</v>
      </c>
      <c r="E298" s="19" t="s">
        <v>651</v>
      </c>
      <c r="F298" s="7">
        <v>1</v>
      </c>
      <c r="G298" s="6">
        <v>4105.5</v>
      </c>
      <c r="H298" s="6">
        <f t="shared" si="12"/>
        <v>41.055</v>
      </c>
      <c r="I298" s="18">
        <f t="shared" si="13"/>
        <v>42</v>
      </c>
      <c r="J298" s="18">
        <f t="shared" si="14"/>
        <v>50</v>
      </c>
      <c r="K298" s="27"/>
    </row>
    <row r="299" spans="1:11" x14ac:dyDescent="0.25">
      <c r="A299" s="8" t="s">
        <v>652</v>
      </c>
      <c r="B299" s="4">
        <v>211509020532</v>
      </c>
      <c r="C299" s="5" t="s">
        <v>9</v>
      </c>
      <c r="D299" s="5" t="s">
        <v>42</v>
      </c>
      <c r="E299" s="19" t="s">
        <v>653</v>
      </c>
      <c r="F299" s="7">
        <v>1</v>
      </c>
      <c r="G299" s="6">
        <v>4105.5</v>
      </c>
      <c r="H299" s="6">
        <f t="shared" si="12"/>
        <v>41.055</v>
      </c>
      <c r="I299" s="18">
        <f t="shared" si="13"/>
        <v>42</v>
      </c>
      <c r="J299" s="18">
        <f t="shared" si="14"/>
        <v>50</v>
      </c>
      <c r="K299" s="27"/>
    </row>
    <row r="300" spans="1:11" x14ac:dyDescent="0.25">
      <c r="A300" s="8" t="s">
        <v>654</v>
      </c>
      <c r="B300" s="4">
        <v>211509020532</v>
      </c>
      <c r="C300" s="5" t="s">
        <v>9</v>
      </c>
      <c r="D300" s="5" t="s">
        <v>42</v>
      </c>
      <c r="E300" s="19" t="s">
        <v>655</v>
      </c>
      <c r="F300" s="7">
        <v>1</v>
      </c>
      <c r="G300" s="6">
        <v>4105.5</v>
      </c>
      <c r="H300" s="6">
        <f t="shared" si="12"/>
        <v>41.055</v>
      </c>
      <c r="I300" s="18">
        <f t="shared" si="13"/>
        <v>42</v>
      </c>
      <c r="J300" s="18">
        <f t="shared" si="14"/>
        <v>50</v>
      </c>
      <c r="K300" s="27"/>
    </row>
    <row r="301" spans="1:11" x14ac:dyDescent="0.25">
      <c r="A301" s="8" t="s">
        <v>656</v>
      </c>
      <c r="B301" s="4">
        <v>211509020532</v>
      </c>
      <c r="C301" s="5" t="s">
        <v>9</v>
      </c>
      <c r="D301" s="5" t="s">
        <v>42</v>
      </c>
      <c r="E301" s="19" t="s">
        <v>657</v>
      </c>
      <c r="F301" s="7">
        <v>1</v>
      </c>
      <c r="G301" s="6">
        <v>4105.51</v>
      </c>
      <c r="H301" s="6">
        <f t="shared" si="12"/>
        <v>41.055100000000003</v>
      </c>
      <c r="I301" s="18">
        <f t="shared" si="13"/>
        <v>42</v>
      </c>
      <c r="J301" s="18">
        <f t="shared" si="14"/>
        <v>50</v>
      </c>
      <c r="K301" s="27"/>
    </row>
    <row r="302" spans="1:11" x14ac:dyDescent="0.25">
      <c r="A302" s="8" t="s">
        <v>658</v>
      </c>
      <c r="B302" s="4">
        <v>211509020532</v>
      </c>
      <c r="C302" s="5" t="s">
        <v>9</v>
      </c>
      <c r="D302" s="5" t="s">
        <v>42</v>
      </c>
      <c r="E302" s="19" t="s">
        <v>659</v>
      </c>
      <c r="F302" s="7">
        <v>1</v>
      </c>
      <c r="G302" s="6">
        <v>4105.5</v>
      </c>
      <c r="H302" s="6">
        <f t="shared" si="12"/>
        <v>41.055</v>
      </c>
      <c r="I302" s="18">
        <f t="shared" si="13"/>
        <v>42</v>
      </c>
      <c r="J302" s="18">
        <f t="shared" si="14"/>
        <v>50</v>
      </c>
      <c r="K302" s="27"/>
    </row>
    <row r="303" spans="1:11" x14ac:dyDescent="0.25">
      <c r="A303" s="8" t="s">
        <v>660</v>
      </c>
      <c r="B303" s="4">
        <v>211509020532</v>
      </c>
      <c r="C303" s="5" t="s">
        <v>9</v>
      </c>
      <c r="D303" s="5" t="s">
        <v>42</v>
      </c>
      <c r="E303" s="19" t="s">
        <v>661</v>
      </c>
      <c r="F303" s="7">
        <v>1</v>
      </c>
      <c r="G303" s="6">
        <v>4105.5</v>
      </c>
      <c r="H303" s="6">
        <f t="shared" si="12"/>
        <v>41.055</v>
      </c>
      <c r="I303" s="18">
        <f t="shared" si="13"/>
        <v>42</v>
      </c>
      <c r="J303" s="18">
        <f t="shared" si="14"/>
        <v>50</v>
      </c>
      <c r="K303" s="27"/>
    </row>
    <row r="304" spans="1:11" x14ac:dyDescent="0.25">
      <c r="A304" s="8" t="s">
        <v>662</v>
      </c>
      <c r="B304" s="4">
        <v>211509020570</v>
      </c>
      <c r="C304" s="5" t="s">
        <v>9</v>
      </c>
      <c r="D304" s="5" t="s">
        <v>43</v>
      </c>
      <c r="E304" s="19" t="s">
        <v>663</v>
      </c>
      <c r="F304" s="7">
        <v>1</v>
      </c>
      <c r="G304" s="6">
        <v>3629.5</v>
      </c>
      <c r="H304" s="6">
        <f t="shared" si="12"/>
        <v>36.295000000000002</v>
      </c>
      <c r="I304" s="18">
        <f t="shared" si="13"/>
        <v>37</v>
      </c>
      <c r="J304" s="18">
        <f t="shared" si="14"/>
        <v>40</v>
      </c>
      <c r="K304" s="27"/>
    </row>
    <row r="305" spans="1:11" x14ac:dyDescent="0.25">
      <c r="A305" s="8" t="s">
        <v>664</v>
      </c>
      <c r="B305" s="4">
        <v>211509020674</v>
      </c>
      <c r="C305" s="5" t="s">
        <v>9</v>
      </c>
      <c r="D305" s="5" t="s">
        <v>44</v>
      </c>
      <c r="E305" s="19" t="s">
        <v>665</v>
      </c>
      <c r="F305" s="7">
        <v>1</v>
      </c>
      <c r="G305" s="6">
        <v>13940</v>
      </c>
      <c r="H305" s="6">
        <f t="shared" si="12"/>
        <v>139.4</v>
      </c>
      <c r="I305" s="18">
        <f t="shared" si="13"/>
        <v>140</v>
      </c>
      <c r="J305" s="18">
        <f t="shared" si="14"/>
        <v>140</v>
      </c>
      <c r="K305" s="27"/>
    </row>
    <row r="306" spans="1:11" x14ac:dyDescent="0.25">
      <c r="A306" s="8" t="s">
        <v>666</v>
      </c>
      <c r="B306" s="4">
        <v>211509020674</v>
      </c>
      <c r="C306" s="5" t="s">
        <v>9</v>
      </c>
      <c r="D306" s="5" t="s">
        <v>44</v>
      </c>
      <c r="E306" s="19" t="s">
        <v>667</v>
      </c>
      <c r="F306" s="7">
        <v>1</v>
      </c>
      <c r="G306" s="6">
        <v>13940</v>
      </c>
      <c r="H306" s="6">
        <f t="shared" si="12"/>
        <v>139.4</v>
      </c>
      <c r="I306" s="18">
        <f t="shared" si="13"/>
        <v>140</v>
      </c>
      <c r="J306" s="18">
        <f t="shared" si="14"/>
        <v>140</v>
      </c>
      <c r="K306" s="27"/>
    </row>
    <row r="307" spans="1:11" x14ac:dyDescent="0.25">
      <c r="A307" s="8" t="s">
        <v>668</v>
      </c>
      <c r="B307" s="4">
        <v>211509020712</v>
      </c>
      <c r="C307" s="5" t="s">
        <v>9</v>
      </c>
      <c r="D307" s="5" t="s">
        <v>45</v>
      </c>
      <c r="E307" s="19" t="s">
        <v>669</v>
      </c>
      <c r="F307" s="7">
        <v>1</v>
      </c>
      <c r="G307" s="6">
        <v>7533.91</v>
      </c>
      <c r="H307" s="6">
        <f t="shared" si="12"/>
        <v>75.339100000000002</v>
      </c>
      <c r="I307" s="18">
        <f t="shared" si="13"/>
        <v>76</v>
      </c>
      <c r="J307" s="18">
        <f t="shared" si="14"/>
        <v>80</v>
      </c>
      <c r="K307" s="27"/>
    </row>
    <row r="308" spans="1:11" x14ac:dyDescent="0.25">
      <c r="A308" s="8" t="s">
        <v>670</v>
      </c>
      <c r="B308" s="4">
        <v>211509020712</v>
      </c>
      <c r="C308" s="5" t="s">
        <v>9</v>
      </c>
      <c r="D308" s="5" t="s">
        <v>45</v>
      </c>
      <c r="E308" s="19" t="s">
        <v>671</v>
      </c>
      <c r="F308" s="7">
        <v>1</v>
      </c>
      <c r="G308" s="6">
        <v>7533.91</v>
      </c>
      <c r="H308" s="6">
        <f t="shared" si="12"/>
        <v>75.339100000000002</v>
      </c>
      <c r="I308" s="18">
        <f t="shared" si="13"/>
        <v>76</v>
      </c>
      <c r="J308" s="18">
        <f t="shared" si="14"/>
        <v>80</v>
      </c>
      <c r="K308" s="27"/>
    </row>
    <row r="309" spans="1:11" x14ac:dyDescent="0.25">
      <c r="A309" s="8" t="s">
        <v>672</v>
      </c>
      <c r="B309" s="4">
        <v>211509020742</v>
      </c>
      <c r="C309" s="5" t="s">
        <v>9</v>
      </c>
      <c r="D309" s="5" t="s">
        <v>46</v>
      </c>
      <c r="E309" s="19" t="s">
        <v>673</v>
      </c>
      <c r="F309" s="7">
        <v>1</v>
      </c>
      <c r="G309" s="6">
        <v>5048.92</v>
      </c>
      <c r="H309" s="6">
        <f t="shared" si="12"/>
        <v>50.489200000000004</v>
      </c>
      <c r="I309" s="18">
        <f t="shared" si="13"/>
        <v>51</v>
      </c>
      <c r="J309" s="18">
        <f t="shared" si="14"/>
        <v>60</v>
      </c>
      <c r="K309" s="27"/>
    </row>
    <row r="310" spans="1:11" x14ac:dyDescent="0.25">
      <c r="A310" s="8" t="s">
        <v>674</v>
      </c>
      <c r="B310" s="4">
        <v>211509020742</v>
      </c>
      <c r="C310" s="5" t="s">
        <v>9</v>
      </c>
      <c r="D310" s="5" t="s">
        <v>46</v>
      </c>
      <c r="E310" s="19" t="s">
        <v>675</v>
      </c>
      <c r="F310" s="7">
        <v>1</v>
      </c>
      <c r="G310" s="6">
        <v>5048.92</v>
      </c>
      <c r="H310" s="6">
        <f t="shared" si="12"/>
        <v>50.489200000000004</v>
      </c>
      <c r="I310" s="18">
        <f t="shared" si="13"/>
        <v>51</v>
      </c>
      <c r="J310" s="18">
        <f t="shared" si="14"/>
        <v>60</v>
      </c>
      <c r="K310" s="27"/>
    </row>
    <row r="311" spans="1:11" x14ac:dyDescent="0.25">
      <c r="A311" s="8" t="s">
        <v>676</v>
      </c>
      <c r="B311" s="4">
        <v>211509020742</v>
      </c>
      <c r="C311" s="5" t="s">
        <v>9</v>
      </c>
      <c r="D311" s="5" t="s">
        <v>46</v>
      </c>
      <c r="E311" s="19" t="s">
        <v>677</v>
      </c>
      <c r="F311" s="7">
        <v>1</v>
      </c>
      <c r="G311" s="6">
        <v>5048.92</v>
      </c>
      <c r="H311" s="6">
        <f t="shared" si="12"/>
        <v>50.489200000000004</v>
      </c>
      <c r="I311" s="18">
        <f t="shared" si="13"/>
        <v>51</v>
      </c>
      <c r="J311" s="18">
        <f t="shared" si="14"/>
        <v>60</v>
      </c>
      <c r="K311" s="27"/>
    </row>
    <row r="312" spans="1:11" x14ac:dyDescent="0.25">
      <c r="A312" s="8" t="s">
        <v>678</v>
      </c>
      <c r="B312" s="4">
        <v>211509020742</v>
      </c>
      <c r="C312" s="5" t="s">
        <v>9</v>
      </c>
      <c r="D312" s="5" t="s">
        <v>46</v>
      </c>
      <c r="E312" s="19" t="s">
        <v>679</v>
      </c>
      <c r="F312" s="7">
        <v>1</v>
      </c>
      <c r="G312" s="6">
        <v>5048.92</v>
      </c>
      <c r="H312" s="6">
        <f t="shared" si="12"/>
        <v>50.489200000000004</v>
      </c>
      <c r="I312" s="18">
        <f t="shared" si="13"/>
        <v>51</v>
      </c>
      <c r="J312" s="18">
        <f t="shared" si="14"/>
        <v>60</v>
      </c>
      <c r="K312" s="27"/>
    </row>
    <row r="313" spans="1:11" x14ac:dyDescent="0.25">
      <c r="A313" s="8" t="s">
        <v>680</v>
      </c>
      <c r="B313" s="4">
        <v>211509020742</v>
      </c>
      <c r="C313" s="5" t="s">
        <v>9</v>
      </c>
      <c r="D313" s="5" t="s">
        <v>46</v>
      </c>
      <c r="E313" s="19" t="s">
        <v>681</v>
      </c>
      <c r="F313" s="7">
        <v>1</v>
      </c>
      <c r="G313" s="6">
        <v>5048.92</v>
      </c>
      <c r="H313" s="6">
        <f t="shared" si="12"/>
        <v>50.489200000000004</v>
      </c>
      <c r="I313" s="18">
        <f t="shared" si="13"/>
        <v>51</v>
      </c>
      <c r="J313" s="18">
        <f t="shared" si="14"/>
        <v>60</v>
      </c>
      <c r="K313" s="27"/>
    </row>
    <row r="314" spans="1:11" x14ac:dyDescent="0.25">
      <c r="A314" s="8" t="s">
        <v>682</v>
      </c>
      <c r="B314" s="4">
        <v>211509020746</v>
      </c>
      <c r="C314" s="5" t="s">
        <v>9</v>
      </c>
      <c r="D314" s="5" t="s">
        <v>47</v>
      </c>
      <c r="E314" s="19" t="s">
        <v>683</v>
      </c>
      <c r="F314" s="7">
        <v>1</v>
      </c>
      <c r="G314" s="6">
        <v>4132.74</v>
      </c>
      <c r="H314" s="6">
        <f t="shared" si="12"/>
        <v>41.327399999999997</v>
      </c>
      <c r="I314" s="18">
        <f t="shared" si="13"/>
        <v>42</v>
      </c>
      <c r="J314" s="18">
        <f t="shared" si="14"/>
        <v>50</v>
      </c>
      <c r="K314" s="27"/>
    </row>
    <row r="315" spans="1:11" x14ac:dyDescent="0.25">
      <c r="A315" s="8" t="s">
        <v>684</v>
      </c>
      <c r="B315" s="4">
        <v>211509020746</v>
      </c>
      <c r="C315" s="5" t="s">
        <v>9</v>
      </c>
      <c r="D315" s="5" t="s">
        <v>47</v>
      </c>
      <c r="E315" s="19" t="s">
        <v>685</v>
      </c>
      <c r="F315" s="7">
        <v>1</v>
      </c>
      <c r="G315" s="6">
        <v>4132.74</v>
      </c>
      <c r="H315" s="6">
        <f t="shared" si="12"/>
        <v>41.327399999999997</v>
      </c>
      <c r="I315" s="18">
        <f t="shared" si="13"/>
        <v>42</v>
      </c>
      <c r="J315" s="18">
        <f t="shared" si="14"/>
        <v>50</v>
      </c>
      <c r="K315" s="27"/>
    </row>
    <row r="316" spans="1:11" x14ac:dyDescent="0.25">
      <c r="A316" s="8" t="s">
        <v>686</v>
      </c>
      <c r="B316" s="4">
        <v>211509020746</v>
      </c>
      <c r="C316" s="5" t="s">
        <v>9</v>
      </c>
      <c r="D316" s="5" t="s">
        <v>47</v>
      </c>
      <c r="E316" s="19" t="s">
        <v>687</v>
      </c>
      <c r="F316" s="7">
        <v>1</v>
      </c>
      <c r="G316" s="6">
        <v>4132.75</v>
      </c>
      <c r="H316" s="6">
        <f t="shared" si="12"/>
        <v>41.327500000000001</v>
      </c>
      <c r="I316" s="18">
        <f t="shared" si="13"/>
        <v>42</v>
      </c>
      <c r="J316" s="18">
        <f t="shared" si="14"/>
        <v>50</v>
      </c>
      <c r="K316" s="27"/>
    </row>
    <row r="317" spans="1:11" x14ac:dyDescent="0.25">
      <c r="A317" s="8" t="s">
        <v>688</v>
      </c>
      <c r="B317" s="4">
        <v>211509020779</v>
      </c>
      <c r="C317" s="5" t="s">
        <v>9</v>
      </c>
      <c r="D317" s="5" t="s">
        <v>48</v>
      </c>
      <c r="E317" s="19" t="s">
        <v>689</v>
      </c>
      <c r="F317" s="7">
        <v>1</v>
      </c>
      <c r="G317" s="6">
        <v>4368</v>
      </c>
      <c r="H317" s="6">
        <f t="shared" si="12"/>
        <v>43.68</v>
      </c>
      <c r="I317" s="18">
        <f t="shared" si="13"/>
        <v>44</v>
      </c>
      <c r="J317" s="18">
        <f t="shared" si="14"/>
        <v>50</v>
      </c>
      <c r="K317" s="27"/>
    </row>
    <row r="318" spans="1:11" x14ac:dyDescent="0.25">
      <c r="A318" s="8" t="s">
        <v>690</v>
      </c>
      <c r="B318" s="4">
        <v>211509020779</v>
      </c>
      <c r="C318" s="5" t="s">
        <v>9</v>
      </c>
      <c r="D318" s="5" t="s">
        <v>48</v>
      </c>
      <c r="E318" s="19" t="s">
        <v>691</v>
      </c>
      <c r="F318" s="7">
        <v>1</v>
      </c>
      <c r="G318" s="6">
        <v>5037.6000000000004</v>
      </c>
      <c r="H318" s="6">
        <f t="shared" si="12"/>
        <v>50.376000000000005</v>
      </c>
      <c r="I318" s="18">
        <f t="shared" si="13"/>
        <v>51</v>
      </c>
      <c r="J318" s="18">
        <f t="shared" si="14"/>
        <v>60</v>
      </c>
      <c r="K318" s="27"/>
    </row>
    <row r="319" spans="1:11" x14ac:dyDescent="0.25">
      <c r="A319" s="8" t="s">
        <v>692</v>
      </c>
      <c r="B319" s="4">
        <v>211509020779</v>
      </c>
      <c r="C319" s="5" t="s">
        <v>9</v>
      </c>
      <c r="D319" s="5" t="s">
        <v>48</v>
      </c>
      <c r="E319" s="19" t="s">
        <v>693</v>
      </c>
      <c r="F319" s="7">
        <v>1</v>
      </c>
      <c r="G319" s="6">
        <v>5037.6000000000004</v>
      </c>
      <c r="H319" s="6">
        <f t="shared" si="12"/>
        <v>50.376000000000005</v>
      </c>
      <c r="I319" s="18">
        <f t="shared" si="13"/>
        <v>51</v>
      </c>
      <c r="J319" s="18">
        <f t="shared" si="14"/>
        <v>60</v>
      </c>
      <c r="K319" s="27"/>
    </row>
    <row r="320" spans="1:11" x14ac:dyDescent="0.25">
      <c r="A320" s="8" t="s">
        <v>694</v>
      </c>
      <c r="B320" s="4">
        <v>211509020779</v>
      </c>
      <c r="C320" s="5" t="s">
        <v>9</v>
      </c>
      <c r="D320" s="5" t="s">
        <v>48</v>
      </c>
      <c r="E320" s="19" t="s">
        <v>695</v>
      </c>
      <c r="F320" s="7">
        <v>1</v>
      </c>
      <c r="G320" s="6">
        <v>5037.6000000000004</v>
      </c>
      <c r="H320" s="6">
        <f t="shared" si="12"/>
        <v>50.376000000000005</v>
      </c>
      <c r="I320" s="18">
        <f t="shared" si="13"/>
        <v>51</v>
      </c>
      <c r="J320" s="18">
        <f t="shared" si="14"/>
        <v>60</v>
      </c>
      <c r="K320" s="27"/>
    </row>
    <row r="321" spans="1:11" x14ac:dyDescent="0.25">
      <c r="A321" s="8" t="s">
        <v>696</v>
      </c>
      <c r="B321" s="4">
        <v>211509020779</v>
      </c>
      <c r="C321" s="5" t="s">
        <v>9</v>
      </c>
      <c r="D321" s="5" t="s">
        <v>48</v>
      </c>
      <c r="E321" s="19" t="s">
        <v>697</v>
      </c>
      <c r="F321" s="7">
        <v>1</v>
      </c>
      <c r="G321" s="6">
        <v>5037.6000000000004</v>
      </c>
      <c r="H321" s="6">
        <f t="shared" si="12"/>
        <v>50.376000000000005</v>
      </c>
      <c r="I321" s="18">
        <f t="shared" si="13"/>
        <v>51</v>
      </c>
      <c r="J321" s="18">
        <f t="shared" si="14"/>
        <v>60</v>
      </c>
      <c r="K321" s="27"/>
    </row>
    <row r="322" spans="1:11" x14ac:dyDescent="0.25">
      <c r="A322" s="8" t="s">
        <v>698</v>
      </c>
      <c r="B322" s="4">
        <v>211509020779</v>
      </c>
      <c r="C322" s="5" t="s">
        <v>9</v>
      </c>
      <c r="D322" s="5" t="s">
        <v>48</v>
      </c>
      <c r="E322" s="19" t="s">
        <v>699</v>
      </c>
      <c r="F322" s="7">
        <v>1</v>
      </c>
      <c r="G322" s="6">
        <v>5037.6000000000004</v>
      </c>
      <c r="H322" s="6">
        <f t="shared" si="12"/>
        <v>50.376000000000005</v>
      </c>
      <c r="I322" s="18">
        <f t="shared" si="13"/>
        <v>51</v>
      </c>
      <c r="J322" s="18">
        <f t="shared" si="14"/>
        <v>60</v>
      </c>
      <c r="K322" s="27"/>
    </row>
    <row r="323" spans="1:11" x14ac:dyDescent="0.25">
      <c r="A323" s="8" t="s">
        <v>700</v>
      </c>
      <c r="B323" s="4">
        <v>211509020779</v>
      </c>
      <c r="C323" s="5" t="s">
        <v>9</v>
      </c>
      <c r="D323" s="5" t="s">
        <v>48</v>
      </c>
      <c r="E323" s="19" t="s">
        <v>701</v>
      </c>
      <c r="F323" s="7">
        <v>1</v>
      </c>
      <c r="G323" s="6">
        <v>5037.6000000000004</v>
      </c>
      <c r="H323" s="6">
        <f t="shared" si="12"/>
        <v>50.376000000000005</v>
      </c>
      <c r="I323" s="18">
        <f t="shared" si="13"/>
        <v>51</v>
      </c>
      <c r="J323" s="18">
        <f t="shared" si="14"/>
        <v>60</v>
      </c>
      <c r="K323" s="27"/>
    </row>
    <row r="324" spans="1:11" x14ac:dyDescent="0.25">
      <c r="A324" s="8" t="s">
        <v>702</v>
      </c>
      <c r="B324" s="4">
        <v>211509020779</v>
      </c>
      <c r="C324" s="5" t="s">
        <v>9</v>
      </c>
      <c r="D324" s="5" t="s">
        <v>48</v>
      </c>
      <c r="E324" s="19" t="s">
        <v>703</v>
      </c>
      <c r="F324" s="7">
        <v>1</v>
      </c>
      <c r="G324" s="6">
        <v>4235</v>
      </c>
      <c r="H324" s="6">
        <f t="shared" si="12"/>
        <v>42.35</v>
      </c>
      <c r="I324" s="18">
        <f t="shared" si="13"/>
        <v>43</v>
      </c>
      <c r="J324" s="18">
        <f t="shared" si="14"/>
        <v>50</v>
      </c>
      <c r="K324" s="27"/>
    </row>
    <row r="325" spans="1:11" x14ac:dyDescent="0.25">
      <c r="A325" s="8" t="s">
        <v>704</v>
      </c>
      <c r="B325" s="4">
        <v>211509020779</v>
      </c>
      <c r="C325" s="5" t="s">
        <v>9</v>
      </c>
      <c r="D325" s="5" t="s">
        <v>48</v>
      </c>
      <c r="E325" s="19" t="s">
        <v>705</v>
      </c>
      <c r="F325" s="7">
        <v>1</v>
      </c>
      <c r="G325" s="6">
        <v>4235</v>
      </c>
      <c r="H325" s="6">
        <f t="shared" si="12"/>
        <v>42.35</v>
      </c>
      <c r="I325" s="18">
        <f t="shared" si="13"/>
        <v>43</v>
      </c>
      <c r="J325" s="18">
        <f t="shared" si="14"/>
        <v>50</v>
      </c>
      <c r="K325" s="27"/>
    </row>
    <row r="326" spans="1:11" x14ac:dyDescent="0.25">
      <c r="A326" s="8" t="s">
        <v>706</v>
      </c>
      <c r="B326" s="4">
        <v>211509030050</v>
      </c>
      <c r="C326" s="31" t="s">
        <v>10</v>
      </c>
      <c r="D326" s="5" t="s">
        <v>41</v>
      </c>
      <c r="E326" s="19" t="s">
        <v>707</v>
      </c>
      <c r="F326" s="7">
        <v>1</v>
      </c>
      <c r="G326" s="6">
        <v>4787.37</v>
      </c>
      <c r="H326" s="6">
        <f t="shared" ref="H326:H331" si="15">G326/100</f>
        <v>47.873699999999999</v>
      </c>
      <c r="I326" s="18">
        <f t="shared" ref="I326:I331" si="16">CEILING(H326,1)</f>
        <v>48</v>
      </c>
      <c r="J326" s="18">
        <f t="shared" ref="J326:J331" si="17">CEILING(H326,10)</f>
        <v>50</v>
      </c>
      <c r="K326" s="27"/>
    </row>
    <row r="327" spans="1:11" x14ac:dyDescent="0.25">
      <c r="A327" s="8" t="s">
        <v>708</v>
      </c>
      <c r="B327" s="4">
        <v>211509030050</v>
      </c>
      <c r="C327" s="31" t="s">
        <v>10</v>
      </c>
      <c r="D327" s="5" t="s">
        <v>41</v>
      </c>
      <c r="E327" s="19" t="s">
        <v>709</v>
      </c>
      <c r="F327" s="7">
        <v>1</v>
      </c>
      <c r="G327" s="6">
        <v>4787.37</v>
      </c>
      <c r="H327" s="6">
        <f t="shared" si="15"/>
        <v>47.873699999999999</v>
      </c>
      <c r="I327" s="18">
        <f t="shared" si="16"/>
        <v>48</v>
      </c>
      <c r="J327" s="18">
        <f t="shared" si="17"/>
        <v>50</v>
      </c>
      <c r="K327" s="27"/>
    </row>
    <row r="328" spans="1:11" x14ac:dyDescent="0.25">
      <c r="A328" s="8" t="s">
        <v>710</v>
      </c>
      <c r="B328" s="4">
        <v>211509030050</v>
      </c>
      <c r="C328" s="31" t="s">
        <v>10</v>
      </c>
      <c r="D328" s="5" t="s">
        <v>41</v>
      </c>
      <c r="E328" s="19" t="s">
        <v>711</v>
      </c>
      <c r="F328" s="7">
        <v>1</v>
      </c>
      <c r="G328" s="6">
        <v>4787.37</v>
      </c>
      <c r="H328" s="6">
        <f t="shared" si="15"/>
        <v>47.873699999999999</v>
      </c>
      <c r="I328" s="18">
        <f t="shared" si="16"/>
        <v>48</v>
      </c>
      <c r="J328" s="18">
        <f t="shared" si="17"/>
        <v>50</v>
      </c>
      <c r="K328" s="27"/>
    </row>
    <row r="329" spans="1:11" x14ac:dyDescent="0.25">
      <c r="A329" s="8" t="s">
        <v>712</v>
      </c>
      <c r="B329" s="4">
        <v>211509030050</v>
      </c>
      <c r="C329" s="31" t="s">
        <v>10</v>
      </c>
      <c r="D329" s="5" t="s">
        <v>41</v>
      </c>
      <c r="E329" s="19" t="s">
        <v>713</v>
      </c>
      <c r="F329" s="7">
        <v>1</v>
      </c>
      <c r="G329" s="6">
        <v>4787.37</v>
      </c>
      <c r="H329" s="6">
        <f t="shared" si="15"/>
        <v>47.873699999999999</v>
      </c>
      <c r="I329" s="18">
        <f t="shared" si="16"/>
        <v>48</v>
      </c>
      <c r="J329" s="18">
        <f t="shared" si="17"/>
        <v>50</v>
      </c>
      <c r="K329" s="27"/>
    </row>
    <row r="330" spans="1:11" x14ac:dyDescent="0.25">
      <c r="A330" s="8" t="s">
        <v>714</v>
      </c>
      <c r="B330" s="4">
        <v>211509030050</v>
      </c>
      <c r="C330" s="31" t="s">
        <v>10</v>
      </c>
      <c r="D330" s="5" t="s">
        <v>41</v>
      </c>
      <c r="E330" s="19" t="s">
        <v>715</v>
      </c>
      <c r="F330" s="7">
        <v>1</v>
      </c>
      <c r="G330" s="6">
        <v>4787.37</v>
      </c>
      <c r="H330" s="6">
        <f t="shared" si="15"/>
        <v>47.873699999999999</v>
      </c>
      <c r="I330" s="18">
        <f t="shared" si="16"/>
        <v>48</v>
      </c>
      <c r="J330" s="18">
        <f t="shared" si="17"/>
        <v>50</v>
      </c>
      <c r="K330" s="27"/>
    </row>
    <row r="331" spans="1:11" x14ac:dyDescent="0.25">
      <c r="A331" s="8" t="s">
        <v>716</v>
      </c>
      <c r="B331" s="4">
        <v>211509030050</v>
      </c>
      <c r="C331" s="31" t="s">
        <v>10</v>
      </c>
      <c r="D331" s="5" t="s">
        <v>41</v>
      </c>
      <c r="E331" s="19" t="s">
        <v>717</v>
      </c>
      <c r="F331" s="7">
        <v>1</v>
      </c>
      <c r="G331" s="6">
        <v>4787.37</v>
      </c>
      <c r="H331" s="6">
        <f t="shared" si="15"/>
        <v>47.873699999999999</v>
      </c>
      <c r="I331" s="18">
        <f t="shared" si="16"/>
        <v>48</v>
      </c>
      <c r="J331" s="18">
        <f t="shared" si="17"/>
        <v>50</v>
      </c>
      <c r="K331" s="27"/>
    </row>
    <row r="332" spans="1:11" x14ac:dyDescent="0.25">
      <c r="A332" s="9"/>
      <c r="B332" s="1"/>
      <c r="F332" s="8">
        <f t="shared" ref="F332:K332" si="18">SUM(F5:F331)</f>
        <v>327</v>
      </c>
      <c r="G332" s="10">
        <f t="shared" si="18"/>
        <v>4124505.0099999933</v>
      </c>
      <c r="H332" s="10">
        <f t="shared" si="18"/>
        <v>41245.050100000051</v>
      </c>
      <c r="I332" s="10">
        <f t="shared" si="18"/>
        <v>41457</v>
      </c>
      <c r="J332" s="10">
        <f t="shared" si="18"/>
        <v>43020</v>
      </c>
      <c r="K332" s="28">
        <f t="shared" si="18"/>
        <v>0</v>
      </c>
    </row>
    <row r="333" spans="1:11" x14ac:dyDescent="0.25">
      <c r="A333" s="9"/>
      <c r="B333" s="1"/>
    </row>
    <row r="335" spans="1:11" x14ac:dyDescent="0.25">
      <c r="A335" s="37" t="s">
        <v>786</v>
      </c>
      <c r="B335" s="38"/>
      <c r="C335" s="37"/>
      <c r="D335" s="37"/>
      <c r="E335" s="37"/>
      <c r="F335" s="2"/>
      <c r="G335" s="3"/>
      <c r="H335" s="2"/>
    </row>
    <row r="339" spans="4:4" x14ac:dyDescent="0.25">
      <c r="D339" s="3"/>
    </row>
  </sheetData>
  <pageMargins left="0.70866141732283472" right="0.70866141732283472" top="0.78740157480314965" bottom="0.78740157480314965" header="0.31496062992125984" footer="0.31496062992125984"/>
  <pageSetup paperSize="9" scale="67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selection activeCell="O17" sqref="O17"/>
    </sheetView>
  </sheetViews>
  <sheetFormatPr defaultRowHeight="15" x14ac:dyDescent="0.25"/>
  <cols>
    <col min="1" max="1" width="6" customWidth="1"/>
    <col min="2" max="2" width="16.85546875" style="1" customWidth="1"/>
    <col min="3" max="3" width="23.85546875" customWidth="1"/>
    <col min="4" max="4" width="22.5703125" customWidth="1"/>
    <col min="5" max="5" width="18.140625" customWidth="1"/>
    <col min="6" max="6" width="9.140625" style="2"/>
    <col min="7" max="7" width="11.42578125" style="3" bestFit="1" customWidth="1"/>
    <col min="8" max="8" width="7.7109375" style="2" customWidth="1"/>
    <col min="9" max="9" width="12.140625" hidden="1" customWidth="1"/>
    <col min="10" max="10" width="11" hidden="1" customWidth="1"/>
    <col min="11" max="11" width="12.85546875" hidden="1" customWidth="1"/>
    <col min="12" max="12" width="13.140625" hidden="1" customWidth="1"/>
    <col min="13" max="13" width="12" customWidth="1"/>
    <col min="16" max="16" width="13.42578125" customWidth="1"/>
  </cols>
  <sheetData>
    <row r="1" spans="1:13" x14ac:dyDescent="0.25">
      <c r="A1" s="11"/>
      <c r="B1" s="12"/>
      <c r="C1" s="12"/>
      <c r="D1" s="13"/>
      <c r="F1" s="33" t="s">
        <v>791</v>
      </c>
      <c r="L1" s="3"/>
      <c r="M1" s="3"/>
    </row>
    <row r="2" spans="1:13" x14ac:dyDescent="0.25">
      <c r="A2" s="32" t="s">
        <v>787</v>
      </c>
      <c r="B2" s="12"/>
      <c r="C2" s="12"/>
      <c r="D2" s="15"/>
      <c r="F2" t="s">
        <v>776</v>
      </c>
      <c r="I2" s="3"/>
      <c r="L2" s="3"/>
      <c r="M2" s="3"/>
    </row>
    <row r="3" spans="1:13" x14ac:dyDescent="0.25">
      <c r="A3" s="14"/>
      <c r="B3" s="12"/>
      <c r="C3" s="12" t="s">
        <v>790</v>
      </c>
      <c r="D3" s="15"/>
      <c r="G3"/>
      <c r="I3" s="3"/>
      <c r="L3" s="3"/>
      <c r="M3" s="3"/>
    </row>
    <row r="4" spans="1:13" ht="45" x14ac:dyDescent="0.25">
      <c r="A4" s="35" t="s">
        <v>779</v>
      </c>
      <c r="B4" s="16" t="s">
        <v>718</v>
      </c>
      <c r="C4" s="16" t="s">
        <v>719</v>
      </c>
      <c r="D4" s="16" t="s">
        <v>720</v>
      </c>
      <c r="E4" s="16" t="s">
        <v>721</v>
      </c>
      <c r="F4" s="21" t="s">
        <v>777</v>
      </c>
      <c r="G4" s="35" t="s">
        <v>778</v>
      </c>
      <c r="H4" s="35" t="s">
        <v>772</v>
      </c>
      <c r="I4" s="16" t="s">
        <v>722</v>
      </c>
      <c r="J4" s="17" t="s">
        <v>723</v>
      </c>
      <c r="K4" s="17" t="s">
        <v>724</v>
      </c>
      <c r="L4" s="17" t="s">
        <v>724</v>
      </c>
      <c r="M4" s="36" t="s">
        <v>771</v>
      </c>
    </row>
    <row r="5" spans="1:13" x14ac:dyDescent="0.25">
      <c r="A5" s="8">
        <v>1</v>
      </c>
      <c r="B5" s="4">
        <v>211509010009</v>
      </c>
      <c r="C5" s="5" t="s">
        <v>725</v>
      </c>
      <c r="D5" s="5" t="s">
        <v>726</v>
      </c>
      <c r="E5" s="5" t="s">
        <v>727</v>
      </c>
      <c r="F5" s="7">
        <v>12100719</v>
      </c>
      <c r="G5" s="22">
        <v>35795</v>
      </c>
      <c r="H5" s="7">
        <v>1</v>
      </c>
      <c r="I5" s="6">
        <v>11844</v>
      </c>
      <c r="J5" s="6">
        <f>I5/100</f>
        <v>118.44</v>
      </c>
      <c r="K5" s="18">
        <f>CEILING(J5,1)</f>
        <v>119</v>
      </c>
      <c r="L5" s="18">
        <f>CEILING(J5,10)</f>
        <v>120</v>
      </c>
      <c r="M5" s="27"/>
    </row>
    <row r="6" spans="1:13" ht="30" x14ac:dyDescent="0.25">
      <c r="A6" s="8">
        <v>2</v>
      </c>
      <c r="B6" s="4">
        <v>211099900025</v>
      </c>
      <c r="C6" s="30" t="s">
        <v>728</v>
      </c>
      <c r="D6" s="5" t="s">
        <v>729</v>
      </c>
      <c r="E6" s="5" t="s">
        <v>730</v>
      </c>
      <c r="F6" s="7">
        <v>12100738</v>
      </c>
      <c r="G6" s="22">
        <v>35795</v>
      </c>
      <c r="H6" s="7">
        <v>1</v>
      </c>
      <c r="I6" s="6">
        <v>24387.8</v>
      </c>
      <c r="J6" s="6">
        <f t="shared" ref="J6:J31" si="0">I6/100</f>
        <v>243.87799999999999</v>
      </c>
      <c r="K6" s="18">
        <f t="shared" ref="K6:K31" si="1">CEILING(J6,1)</f>
        <v>244</v>
      </c>
      <c r="L6" s="18">
        <f t="shared" ref="L6:L31" si="2">CEILING(J6,10)</f>
        <v>250</v>
      </c>
      <c r="M6" s="27"/>
    </row>
    <row r="7" spans="1:13" x14ac:dyDescent="0.25">
      <c r="A7" s="8">
        <v>3</v>
      </c>
      <c r="B7" s="4">
        <v>211080100001</v>
      </c>
      <c r="C7" s="5" t="s">
        <v>5</v>
      </c>
      <c r="D7" s="5" t="s">
        <v>28</v>
      </c>
      <c r="E7" s="5" t="s">
        <v>731</v>
      </c>
      <c r="F7" s="7">
        <v>12100857</v>
      </c>
      <c r="G7" s="22">
        <v>35795</v>
      </c>
      <c r="H7" s="7">
        <v>1</v>
      </c>
      <c r="I7" s="6">
        <v>11844</v>
      </c>
      <c r="J7" s="6">
        <f t="shared" si="0"/>
        <v>118.44</v>
      </c>
      <c r="K7" s="18">
        <f t="shared" si="1"/>
        <v>119</v>
      </c>
      <c r="L7" s="18">
        <f t="shared" si="2"/>
        <v>120</v>
      </c>
      <c r="M7" s="27"/>
    </row>
    <row r="8" spans="1:13" x14ac:dyDescent="0.25">
      <c r="A8" s="8">
        <v>4</v>
      </c>
      <c r="B8" s="4">
        <v>211080100001</v>
      </c>
      <c r="C8" s="5" t="s">
        <v>5</v>
      </c>
      <c r="D8" s="5" t="s">
        <v>28</v>
      </c>
      <c r="E8" s="5" t="s">
        <v>732</v>
      </c>
      <c r="F8" s="7">
        <v>12100879</v>
      </c>
      <c r="G8" s="22">
        <v>35795</v>
      </c>
      <c r="H8" s="7">
        <v>1</v>
      </c>
      <c r="I8" s="6">
        <v>11844</v>
      </c>
      <c r="J8" s="6">
        <f t="shared" si="0"/>
        <v>118.44</v>
      </c>
      <c r="K8" s="18">
        <f t="shared" si="1"/>
        <v>119</v>
      </c>
      <c r="L8" s="18">
        <f t="shared" si="2"/>
        <v>120</v>
      </c>
      <c r="M8" s="27"/>
    </row>
    <row r="9" spans="1:13" x14ac:dyDescent="0.25">
      <c r="A9" s="8">
        <v>5</v>
      </c>
      <c r="B9" s="4">
        <v>211402000261</v>
      </c>
      <c r="C9" s="5" t="s">
        <v>733</v>
      </c>
      <c r="D9" s="5" t="s">
        <v>734</v>
      </c>
      <c r="E9" s="5" t="s">
        <v>735</v>
      </c>
      <c r="F9" s="7">
        <v>12103283</v>
      </c>
      <c r="G9" s="22">
        <v>37973</v>
      </c>
      <c r="H9" s="7">
        <v>1</v>
      </c>
      <c r="I9" s="6">
        <v>87571.6</v>
      </c>
      <c r="J9" s="6">
        <f t="shared" si="0"/>
        <v>875.71600000000001</v>
      </c>
      <c r="K9" s="18">
        <f t="shared" si="1"/>
        <v>876</v>
      </c>
      <c r="L9" s="18">
        <f t="shared" si="2"/>
        <v>880</v>
      </c>
      <c r="M9" s="27"/>
    </row>
    <row r="10" spans="1:13" x14ac:dyDescent="0.25">
      <c r="A10" s="8">
        <v>6</v>
      </c>
      <c r="B10" s="4">
        <v>211402000342</v>
      </c>
      <c r="C10" s="5" t="s">
        <v>733</v>
      </c>
      <c r="D10" s="5" t="s">
        <v>736</v>
      </c>
      <c r="E10" s="5" t="s">
        <v>737</v>
      </c>
      <c r="F10" s="7">
        <v>12103369</v>
      </c>
      <c r="G10" s="22">
        <v>38303</v>
      </c>
      <c r="H10" s="7">
        <v>1</v>
      </c>
      <c r="I10" s="6">
        <v>127644.26</v>
      </c>
      <c r="J10" s="6">
        <f t="shared" si="0"/>
        <v>1276.4425999999999</v>
      </c>
      <c r="K10" s="18">
        <f t="shared" si="1"/>
        <v>1277</v>
      </c>
      <c r="L10" s="18">
        <f t="shared" si="2"/>
        <v>1280</v>
      </c>
      <c r="M10" s="27"/>
    </row>
    <row r="11" spans="1:13" ht="30" x14ac:dyDescent="0.25">
      <c r="A11" s="8">
        <v>7</v>
      </c>
      <c r="B11" s="4">
        <v>211402000004</v>
      </c>
      <c r="C11" s="5" t="s">
        <v>733</v>
      </c>
      <c r="D11" s="30" t="s">
        <v>738</v>
      </c>
      <c r="E11" s="5" t="s">
        <v>739</v>
      </c>
      <c r="F11" s="7">
        <v>12103505</v>
      </c>
      <c r="G11" s="22">
        <v>37592</v>
      </c>
      <c r="H11" s="7">
        <v>1</v>
      </c>
      <c r="I11" s="6">
        <v>561968.55000000005</v>
      </c>
      <c r="J11" s="6">
        <f t="shared" si="0"/>
        <v>5619.6855000000005</v>
      </c>
      <c r="K11" s="18">
        <f t="shared" si="1"/>
        <v>5620</v>
      </c>
      <c r="L11" s="18">
        <f t="shared" si="2"/>
        <v>5620</v>
      </c>
      <c r="M11" s="27"/>
    </row>
    <row r="12" spans="1:13" ht="30" x14ac:dyDescent="0.25">
      <c r="A12" s="8">
        <v>8</v>
      </c>
      <c r="B12" s="4">
        <v>211402000004</v>
      </c>
      <c r="C12" s="5" t="s">
        <v>733</v>
      </c>
      <c r="D12" s="30" t="s">
        <v>738</v>
      </c>
      <c r="E12" s="5" t="s">
        <v>740</v>
      </c>
      <c r="F12" s="7">
        <v>12103506</v>
      </c>
      <c r="G12" s="22">
        <v>37592</v>
      </c>
      <c r="H12" s="7">
        <v>1</v>
      </c>
      <c r="I12" s="6">
        <v>585343.75</v>
      </c>
      <c r="J12" s="6">
        <f t="shared" si="0"/>
        <v>5853.4375</v>
      </c>
      <c r="K12" s="18">
        <f t="shared" si="1"/>
        <v>5854</v>
      </c>
      <c r="L12" s="18">
        <f t="shared" si="2"/>
        <v>5860</v>
      </c>
      <c r="M12" s="27"/>
    </row>
    <row r="13" spans="1:13" ht="30" x14ac:dyDescent="0.25">
      <c r="A13" s="8">
        <v>9</v>
      </c>
      <c r="B13" s="4">
        <v>211402000004</v>
      </c>
      <c r="C13" s="5" t="s">
        <v>733</v>
      </c>
      <c r="D13" s="30" t="s">
        <v>738</v>
      </c>
      <c r="E13" s="5" t="s">
        <v>741</v>
      </c>
      <c r="F13" s="7">
        <v>12103507</v>
      </c>
      <c r="G13" s="22">
        <v>37592</v>
      </c>
      <c r="H13" s="7">
        <v>1</v>
      </c>
      <c r="I13" s="6">
        <v>585343.75</v>
      </c>
      <c r="J13" s="6">
        <f t="shared" si="0"/>
        <v>5853.4375</v>
      </c>
      <c r="K13" s="18">
        <f t="shared" si="1"/>
        <v>5854</v>
      </c>
      <c r="L13" s="18">
        <f t="shared" si="2"/>
        <v>5860</v>
      </c>
      <c r="M13" s="27"/>
    </row>
    <row r="14" spans="1:13" ht="30" x14ac:dyDescent="0.25">
      <c r="A14" s="8">
        <v>10</v>
      </c>
      <c r="B14" s="4">
        <v>211402000004</v>
      </c>
      <c r="C14" s="5" t="s">
        <v>733</v>
      </c>
      <c r="D14" s="30" t="s">
        <v>738</v>
      </c>
      <c r="E14" s="5" t="s">
        <v>742</v>
      </c>
      <c r="F14" s="7">
        <v>12103510</v>
      </c>
      <c r="G14" s="22">
        <v>37592</v>
      </c>
      <c r="H14" s="7">
        <v>1</v>
      </c>
      <c r="I14" s="6">
        <v>561968.55000000005</v>
      </c>
      <c r="J14" s="6">
        <f t="shared" si="0"/>
        <v>5619.6855000000005</v>
      </c>
      <c r="K14" s="18">
        <f t="shared" si="1"/>
        <v>5620</v>
      </c>
      <c r="L14" s="18">
        <f t="shared" si="2"/>
        <v>5620</v>
      </c>
      <c r="M14" s="27"/>
    </row>
    <row r="15" spans="1:13" ht="30" x14ac:dyDescent="0.25">
      <c r="A15" s="8">
        <v>11</v>
      </c>
      <c r="B15" s="4">
        <v>211509020582</v>
      </c>
      <c r="C15" s="5" t="s">
        <v>9</v>
      </c>
      <c r="D15" s="30" t="s">
        <v>743</v>
      </c>
      <c r="E15" s="5" t="s">
        <v>744</v>
      </c>
      <c r="F15" s="7">
        <v>12103735</v>
      </c>
      <c r="G15" s="22">
        <v>38334</v>
      </c>
      <c r="H15" s="7">
        <v>1</v>
      </c>
      <c r="I15" s="6">
        <v>91110</v>
      </c>
      <c r="J15" s="6">
        <f t="shared" si="0"/>
        <v>911.1</v>
      </c>
      <c r="K15" s="18">
        <f t="shared" si="1"/>
        <v>912</v>
      </c>
      <c r="L15" s="18">
        <f t="shared" si="2"/>
        <v>920</v>
      </c>
      <c r="M15" s="27"/>
    </row>
    <row r="16" spans="1:13" x14ac:dyDescent="0.25">
      <c r="A16" s="8">
        <v>12</v>
      </c>
      <c r="B16" s="4">
        <v>211040170000</v>
      </c>
      <c r="C16" s="5" t="s">
        <v>745</v>
      </c>
      <c r="D16" s="5" t="s">
        <v>746</v>
      </c>
      <c r="E16" s="5" t="s">
        <v>747</v>
      </c>
      <c r="F16" s="7">
        <v>12105459</v>
      </c>
      <c r="G16" s="22">
        <v>38876</v>
      </c>
      <c r="H16" s="7">
        <v>1</v>
      </c>
      <c r="I16" s="6">
        <v>48904.24</v>
      </c>
      <c r="J16" s="6">
        <f t="shared" si="0"/>
        <v>489.04239999999999</v>
      </c>
      <c r="K16" s="18">
        <f t="shared" si="1"/>
        <v>490</v>
      </c>
      <c r="L16" s="18">
        <f t="shared" si="2"/>
        <v>490</v>
      </c>
      <c r="M16" s="27"/>
    </row>
    <row r="17" spans="1:13" ht="30" x14ac:dyDescent="0.25">
      <c r="A17" s="8">
        <v>13</v>
      </c>
      <c r="B17" s="4">
        <v>211506020053</v>
      </c>
      <c r="C17" s="30" t="s">
        <v>748</v>
      </c>
      <c r="D17" s="30" t="s">
        <v>749</v>
      </c>
      <c r="E17" s="5" t="s">
        <v>750</v>
      </c>
      <c r="F17" s="7">
        <v>12105499</v>
      </c>
      <c r="G17" s="22">
        <v>39805</v>
      </c>
      <c r="H17" s="7">
        <v>1</v>
      </c>
      <c r="I17" s="6">
        <v>128482.5</v>
      </c>
      <c r="J17" s="6">
        <f t="shared" si="0"/>
        <v>1284.825</v>
      </c>
      <c r="K17" s="18">
        <f t="shared" si="1"/>
        <v>1285</v>
      </c>
      <c r="L17" s="18">
        <f t="shared" si="2"/>
        <v>1290</v>
      </c>
      <c r="M17" s="27"/>
    </row>
    <row r="18" spans="1:13" ht="30" x14ac:dyDescent="0.25">
      <c r="A18" s="8">
        <v>14</v>
      </c>
      <c r="B18" s="4">
        <v>211405000058</v>
      </c>
      <c r="C18" s="30" t="s">
        <v>751</v>
      </c>
      <c r="D18" s="30" t="s">
        <v>752</v>
      </c>
      <c r="E18" s="5" t="s">
        <v>753</v>
      </c>
      <c r="F18" s="7">
        <v>12105587</v>
      </c>
      <c r="G18" s="22">
        <v>42513</v>
      </c>
      <c r="H18" s="7">
        <v>1</v>
      </c>
      <c r="I18" s="6">
        <v>122168.86</v>
      </c>
      <c r="J18" s="6">
        <f t="shared" si="0"/>
        <v>1221.6886</v>
      </c>
      <c r="K18" s="18">
        <f t="shared" si="1"/>
        <v>1222</v>
      </c>
      <c r="L18" s="18">
        <f t="shared" si="2"/>
        <v>1230</v>
      </c>
      <c r="M18" s="27"/>
    </row>
    <row r="19" spans="1:13" ht="30" x14ac:dyDescent="0.25">
      <c r="A19" s="8">
        <v>15</v>
      </c>
      <c r="B19" s="4">
        <v>211405000058</v>
      </c>
      <c r="C19" s="5" t="s">
        <v>751</v>
      </c>
      <c r="D19" s="30" t="s">
        <v>752</v>
      </c>
      <c r="E19" s="5" t="s">
        <v>754</v>
      </c>
      <c r="F19" s="7">
        <v>12105588</v>
      </c>
      <c r="G19" s="22">
        <v>42513</v>
      </c>
      <c r="H19" s="7">
        <v>1</v>
      </c>
      <c r="I19" s="6">
        <v>122168.86</v>
      </c>
      <c r="J19" s="6">
        <f t="shared" si="0"/>
        <v>1221.6886</v>
      </c>
      <c r="K19" s="18">
        <f t="shared" si="1"/>
        <v>1222</v>
      </c>
      <c r="L19" s="18">
        <f t="shared" si="2"/>
        <v>1230</v>
      </c>
      <c r="M19" s="27"/>
    </row>
    <row r="20" spans="1:13" ht="30" x14ac:dyDescent="0.25">
      <c r="A20" s="8">
        <v>16</v>
      </c>
      <c r="B20" s="4">
        <v>211405000058</v>
      </c>
      <c r="C20" s="5" t="s">
        <v>751</v>
      </c>
      <c r="D20" s="30" t="s">
        <v>752</v>
      </c>
      <c r="E20" s="5" t="s">
        <v>755</v>
      </c>
      <c r="F20" s="7">
        <v>12105589</v>
      </c>
      <c r="G20" s="22">
        <v>42513</v>
      </c>
      <c r="H20" s="7">
        <v>1</v>
      </c>
      <c r="I20" s="6">
        <v>122168.86</v>
      </c>
      <c r="J20" s="6">
        <f t="shared" si="0"/>
        <v>1221.6886</v>
      </c>
      <c r="K20" s="18">
        <f t="shared" si="1"/>
        <v>1222</v>
      </c>
      <c r="L20" s="18">
        <f t="shared" si="2"/>
        <v>1230</v>
      </c>
      <c r="M20" s="27"/>
    </row>
    <row r="21" spans="1:13" ht="30" x14ac:dyDescent="0.25">
      <c r="A21" s="8">
        <v>17</v>
      </c>
      <c r="B21" s="4">
        <v>211405000058</v>
      </c>
      <c r="C21" s="5" t="s">
        <v>751</v>
      </c>
      <c r="D21" s="30" t="s">
        <v>752</v>
      </c>
      <c r="E21" s="5" t="s">
        <v>756</v>
      </c>
      <c r="F21" s="7">
        <v>12105590</v>
      </c>
      <c r="G21" s="22">
        <v>42513</v>
      </c>
      <c r="H21" s="7">
        <v>1</v>
      </c>
      <c r="I21" s="6">
        <v>122168.86</v>
      </c>
      <c r="J21" s="6">
        <f t="shared" si="0"/>
        <v>1221.6886</v>
      </c>
      <c r="K21" s="18">
        <f t="shared" si="1"/>
        <v>1222</v>
      </c>
      <c r="L21" s="18">
        <f t="shared" si="2"/>
        <v>1230</v>
      </c>
      <c r="M21" s="27"/>
    </row>
    <row r="22" spans="1:13" ht="30" x14ac:dyDescent="0.25">
      <c r="A22" s="8">
        <v>18</v>
      </c>
      <c r="B22" s="4">
        <v>211405000058</v>
      </c>
      <c r="C22" s="5" t="s">
        <v>751</v>
      </c>
      <c r="D22" s="30" t="s">
        <v>752</v>
      </c>
      <c r="E22" s="5" t="s">
        <v>757</v>
      </c>
      <c r="F22" s="7">
        <v>12105591</v>
      </c>
      <c r="G22" s="22">
        <v>42513</v>
      </c>
      <c r="H22" s="7">
        <v>1</v>
      </c>
      <c r="I22" s="6">
        <v>122168.86</v>
      </c>
      <c r="J22" s="6">
        <f t="shared" si="0"/>
        <v>1221.6886</v>
      </c>
      <c r="K22" s="18">
        <f t="shared" si="1"/>
        <v>1222</v>
      </c>
      <c r="L22" s="18">
        <f t="shared" si="2"/>
        <v>1230</v>
      </c>
      <c r="M22" s="27"/>
    </row>
    <row r="23" spans="1:13" ht="30" x14ac:dyDescent="0.25">
      <c r="A23" s="8">
        <v>19</v>
      </c>
      <c r="B23" s="4">
        <v>211405000058</v>
      </c>
      <c r="C23" s="5" t="s">
        <v>751</v>
      </c>
      <c r="D23" s="30" t="s">
        <v>752</v>
      </c>
      <c r="E23" s="5" t="s">
        <v>758</v>
      </c>
      <c r="F23" s="7">
        <v>12105592</v>
      </c>
      <c r="G23" s="22">
        <v>42513</v>
      </c>
      <c r="H23" s="7">
        <v>1</v>
      </c>
      <c r="I23" s="6">
        <v>122168.86</v>
      </c>
      <c r="J23" s="6">
        <f t="shared" si="0"/>
        <v>1221.6886</v>
      </c>
      <c r="K23" s="18">
        <f t="shared" si="1"/>
        <v>1222</v>
      </c>
      <c r="L23" s="18">
        <f t="shared" si="2"/>
        <v>1230</v>
      </c>
      <c r="M23" s="27"/>
    </row>
    <row r="24" spans="1:13" ht="30" x14ac:dyDescent="0.25">
      <c r="A24" s="8">
        <v>20</v>
      </c>
      <c r="B24" s="4">
        <v>211405000058</v>
      </c>
      <c r="C24" s="5" t="s">
        <v>751</v>
      </c>
      <c r="D24" s="30" t="s">
        <v>752</v>
      </c>
      <c r="E24" s="5" t="s">
        <v>759</v>
      </c>
      <c r="F24" s="7">
        <v>12105593</v>
      </c>
      <c r="G24" s="22">
        <v>42513</v>
      </c>
      <c r="H24" s="7">
        <v>1</v>
      </c>
      <c r="I24" s="6">
        <v>122168.86</v>
      </c>
      <c r="J24" s="6">
        <f t="shared" si="0"/>
        <v>1221.6886</v>
      </c>
      <c r="K24" s="18">
        <f t="shared" si="1"/>
        <v>1222</v>
      </c>
      <c r="L24" s="18">
        <f t="shared" si="2"/>
        <v>1230</v>
      </c>
      <c r="M24" s="27"/>
    </row>
    <row r="25" spans="1:13" ht="30" x14ac:dyDescent="0.25">
      <c r="A25" s="8">
        <v>21</v>
      </c>
      <c r="B25" s="4">
        <v>211405000058</v>
      </c>
      <c r="C25" s="5" t="s">
        <v>751</v>
      </c>
      <c r="D25" s="30" t="s">
        <v>752</v>
      </c>
      <c r="E25" s="5" t="s">
        <v>760</v>
      </c>
      <c r="F25" s="7">
        <v>12105613</v>
      </c>
      <c r="G25" s="22">
        <v>42821</v>
      </c>
      <c r="H25" s="7">
        <v>1</v>
      </c>
      <c r="I25" s="6">
        <v>112025.43</v>
      </c>
      <c r="J25" s="6">
        <f t="shared" si="0"/>
        <v>1120.2542999999998</v>
      </c>
      <c r="K25" s="18">
        <f t="shared" si="1"/>
        <v>1121</v>
      </c>
      <c r="L25" s="18">
        <f t="shared" si="2"/>
        <v>1130</v>
      </c>
      <c r="M25" s="27"/>
    </row>
    <row r="26" spans="1:13" ht="30" x14ac:dyDescent="0.25">
      <c r="A26" s="8">
        <v>22</v>
      </c>
      <c r="B26" s="4">
        <v>211405000058</v>
      </c>
      <c r="C26" s="5" t="s">
        <v>751</v>
      </c>
      <c r="D26" s="30" t="s">
        <v>752</v>
      </c>
      <c r="E26" s="5" t="s">
        <v>761</v>
      </c>
      <c r="F26" s="7">
        <v>12105614</v>
      </c>
      <c r="G26" s="22">
        <v>42821</v>
      </c>
      <c r="H26" s="7">
        <v>1</v>
      </c>
      <c r="I26" s="6">
        <v>112025.43</v>
      </c>
      <c r="J26" s="6">
        <f t="shared" si="0"/>
        <v>1120.2542999999998</v>
      </c>
      <c r="K26" s="18">
        <f t="shared" si="1"/>
        <v>1121</v>
      </c>
      <c r="L26" s="18">
        <f t="shared" si="2"/>
        <v>1130</v>
      </c>
      <c r="M26" s="27"/>
    </row>
    <row r="27" spans="1:13" ht="30" x14ac:dyDescent="0.25">
      <c r="A27" s="8">
        <v>23</v>
      </c>
      <c r="B27" s="4">
        <v>211405000058</v>
      </c>
      <c r="C27" s="5" t="s">
        <v>751</v>
      </c>
      <c r="D27" s="30" t="s">
        <v>752</v>
      </c>
      <c r="E27" s="5" t="s">
        <v>762</v>
      </c>
      <c r="F27" s="7">
        <v>12105615</v>
      </c>
      <c r="G27" s="22">
        <v>42821</v>
      </c>
      <c r="H27" s="7">
        <v>1</v>
      </c>
      <c r="I27" s="6">
        <v>112025.43</v>
      </c>
      <c r="J27" s="6">
        <f t="shared" si="0"/>
        <v>1120.2542999999998</v>
      </c>
      <c r="K27" s="18">
        <f t="shared" si="1"/>
        <v>1121</v>
      </c>
      <c r="L27" s="18">
        <f t="shared" si="2"/>
        <v>1130</v>
      </c>
      <c r="M27" s="27"/>
    </row>
    <row r="28" spans="1:13" ht="30" x14ac:dyDescent="0.25">
      <c r="A28" s="8">
        <v>24</v>
      </c>
      <c r="B28" s="4">
        <v>211405000058</v>
      </c>
      <c r="C28" s="5" t="s">
        <v>751</v>
      </c>
      <c r="D28" s="30" t="s">
        <v>752</v>
      </c>
      <c r="E28" s="5" t="s">
        <v>763</v>
      </c>
      <c r="F28" s="7">
        <v>12105616</v>
      </c>
      <c r="G28" s="22">
        <v>42821</v>
      </c>
      <c r="H28" s="7">
        <v>1</v>
      </c>
      <c r="I28" s="6">
        <v>112025.43</v>
      </c>
      <c r="J28" s="6">
        <f t="shared" si="0"/>
        <v>1120.2542999999998</v>
      </c>
      <c r="K28" s="18">
        <f t="shared" si="1"/>
        <v>1121</v>
      </c>
      <c r="L28" s="18">
        <f t="shared" si="2"/>
        <v>1130</v>
      </c>
      <c r="M28" s="27"/>
    </row>
    <row r="29" spans="1:13" ht="30" x14ac:dyDescent="0.25">
      <c r="A29" s="8">
        <v>25</v>
      </c>
      <c r="B29" s="4">
        <v>211405000058</v>
      </c>
      <c r="C29" s="5" t="s">
        <v>751</v>
      </c>
      <c r="D29" s="30" t="s">
        <v>752</v>
      </c>
      <c r="E29" s="5" t="s">
        <v>764</v>
      </c>
      <c r="F29" s="7">
        <v>12105617</v>
      </c>
      <c r="G29" s="22">
        <v>42821</v>
      </c>
      <c r="H29" s="7">
        <v>1</v>
      </c>
      <c r="I29" s="6">
        <v>112025.43</v>
      </c>
      <c r="J29" s="6">
        <f t="shared" si="0"/>
        <v>1120.2542999999998</v>
      </c>
      <c r="K29" s="18">
        <f t="shared" si="1"/>
        <v>1121</v>
      </c>
      <c r="L29" s="18">
        <f t="shared" si="2"/>
        <v>1130</v>
      </c>
      <c r="M29" s="27"/>
    </row>
    <row r="30" spans="1:13" x14ac:dyDescent="0.25">
      <c r="A30" s="8">
        <v>26</v>
      </c>
      <c r="B30" s="4">
        <v>211040189000</v>
      </c>
      <c r="C30" s="5" t="s">
        <v>745</v>
      </c>
      <c r="D30" s="31" t="s">
        <v>765</v>
      </c>
      <c r="E30" s="5" t="s">
        <v>766</v>
      </c>
      <c r="F30" s="7">
        <v>12105663</v>
      </c>
      <c r="G30" s="22">
        <v>43018</v>
      </c>
      <c r="H30" s="7">
        <v>1</v>
      </c>
      <c r="I30" s="6">
        <v>137733</v>
      </c>
      <c r="J30" s="6">
        <f t="shared" si="0"/>
        <v>1377.33</v>
      </c>
      <c r="K30" s="18">
        <f t="shared" si="1"/>
        <v>1378</v>
      </c>
      <c r="L30" s="18">
        <f t="shared" si="2"/>
        <v>1380</v>
      </c>
      <c r="M30" s="27"/>
    </row>
    <row r="31" spans="1:13" x14ac:dyDescent="0.25">
      <c r="A31" s="8">
        <v>27</v>
      </c>
      <c r="B31" s="4">
        <v>211040189000</v>
      </c>
      <c r="C31" s="5" t="s">
        <v>745</v>
      </c>
      <c r="D31" s="5" t="s">
        <v>765</v>
      </c>
      <c r="E31" s="5" t="s">
        <v>767</v>
      </c>
      <c r="F31" s="7">
        <v>12105664</v>
      </c>
      <c r="G31" s="22">
        <v>43018</v>
      </c>
      <c r="H31" s="7">
        <v>1</v>
      </c>
      <c r="I31" s="6">
        <v>137733</v>
      </c>
      <c r="J31" s="6">
        <f t="shared" si="0"/>
        <v>1377.33</v>
      </c>
      <c r="K31" s="18">
        <f t="shared" si="1"/>
        <v>1378</v>
      </c>
      <c r="L31" s="18">
        <f t="shared" si="2"/>
        <v>1380</v>
      </c>
      <c r="M31" s="27"/>
    </row>
    <row r="32" spans="1:13" x14ac:dyDescent="0.25">
      <c r="H32" s="8">
        <f t="shared" ref="H32:M32" si="3">SUM(H5:H31)</f>
        <v>27</v>
      </c>
      <c r="I32" s="10">
        <f t="shared" si="3"/>
        <v>4529032.17</v>
      </c>
      <c r="J32" s="10">
        <f t="shared" si="3"/>
        <v>45290.321700000008</v>
      </c>
      <c r="K32" s="23">
        <f t="shared" si="3"/>
        <v>45304</v>
      </c>
      <c r="L32" s="23">
        <f t="shared" si="3"/>
        <v>45450</v>
      </c>
      <c r="M32" s="28">
        <f t="shared" si="3"/>
        <v>0</v>
      </c>
    </row>
    <row r="33" spans="1:5" x14ac:dyDescent="0.25">
      <c r="A33" s="37" t="s">
        <v>785</v>
      </c>
      <c r="B33" s="38"/>
      <c r="C33" s="37"/>
      <c r="D33" s="37"/>
      <c r="E33" s="37"/>
    </row>
    <row r="37" spans="1:5" x14ac:dyDescent="0.25">
      <c r="D37" s="29"/>
    </row>
  </sheetData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B14" sqref="B14"/>
    </sheetView>
  </sheetViews>
  <sheetFormatPr defaultRowHeight="15" x14ac:dyDescent="0.25"/>
  <cols>
    <col min="3" max="3" width="22.5703125" customWidth="1"/>
  </cols>
  <sheetData>
    <row r="1" spans="1:3" x14ac:dyDescent="0.25">
      <c r="A1" t="s">
        <v>781</v>
      </c>
    </row>
    <row r="2" spans="1:3" x14ac:dyDescent="0.25">
      <c r="A2" t="s">
        <v>782</v>
      </c>
    </row>
    <row r="4" spans="1:3" x14ac:dyDescent="0.25">
      <c r="A4" s="29" t="s">
        <v>780</v>
      </c>
    </row>
    <row r="6" spans="1:3" x14ac:dyDescent="0.25">
      <c r="A6" s="39" t="s">
        <v>768</v>
      </c>
      <c r="B6" s="39" t="s">
        <v>769</v>
      </c>
      <c r="C6" s="39" t="s">
        <v>770</v>
      </c>
    </row>
    <row r="7" spans="1:3" ht="30" customHeight="1" x14ac:dyDescent="0.25">
      <c r="A7" s="6">
        <f>DM!K332</f>
        <v>0</v>
      </c>
      <c r="B7" s="6">
        <f>AM!M32</f>
        <v>0</v>
      </c>
      <c r="C7" s="10">
        <f>A7+B7</f>
        <v>0</v>
      </c>
    </row>
    <row r="10" spans="1:3" x14ac:dyDescent="0.25">
      <c r="A10" s="40" t="s">
        <v>783</v>
      </c>
      <c r="B10" s="40"/>
    </row>
    <row r="11" spans="1:3" x14ac:dyDescent="0.25">
      <c r="A11" s="40" t="s">
        <v>784</v>
      </c>
      <c r="B11" s="40"/>
    </row>
    <row r="19" spans="3:3" x14ac:dyDescent="0.25">
      <c r="C19" s="29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DM</vt:lpstr>
      <vt:lpstr>AM</vt:lpstr>
      <vt:lpstr>Cena celkem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RYCHTECKÁ Eva</dc:creator>
  <cp:lastModifiedBy>FIALOVÁ Pavlína</cp:lastModifiedBy>
  <cp:lastPrinted>2022-10-07T08:27:32Z</cp:lastPrinted>
  <dcterms:created xsi:type="dcterms:W3CDTF">2022-07-22T04:00:05Z</dcterms:created>
  <dcterms:modified xsi:type="dcterms:W3CDTF">2022-10-10T07:56:02Z</dcterms:modified>
</cp:coreProperties>
</file>